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249FD5B8-B66F-41B8-B09E-D45F2963B6D5}"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s="1"/>
  <c r="H64" i="6" s="1"/>
  <c r="G60" i="6"/>
  <c r="B15" i="6"/>
  <c r="F23" i="6"/>
  <c r="F60" i="6"/>
  <c r="H60" i="6"/>
  <c r="G15" i="6"/>
  <c r="H15" i="6"/>
  <c r="G16" i="6"/>
  <c r="H16" i="6"/>
  <c r="F20" i="6"/>
  <c r="H20" i="6"/>
  <c r="F21" i="6"/>
  <c r="H21" i="6"/>
  <c r="H23" i="6"/>
  <c r="H24" i="6"/>
  <c r="F28" i="6"/>
  <c r="H28" i="6"/>
  <c r="F33" i="6"/>
  <c r="H33" i="6"/>
  <c r="F34" i="6"/>
  <c r="H34" i="6"/>
  <c r="F38" i="6"/>
  <c r="H38" i="6"/>
  <c r="F39" i="6"/>
  <c r="H39" i="6"/>
  <c r="F43" i="6"/>
  <c r="H43" i="6"/>
  <c r="F44" i="6"/>
  <c r="H44"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B4" i="6"/>
  <c r="G4" i="6" s="1"/>
  <c r="H4" i="6" s="1"/>
  <c r="D4" i="6" s="1"/>
  <c r="B5" i="6"/>
  <c r="G5" i="6"/>
  <c r="H5" i="6"/>
  <c r="F6" i="6"/>
  <c r="H6" i="6"/>
  <c r="F59" i="6"/>
  <c r="H59" i="6"/>
  <c r="B7" i="6"/>
  <c r="G7" i="6" s="1"/>
  <c r="H7" i="6" s="1"/>
  <c r="B8" i="6"/>
  <c r="G8" i="6"/>
  <c r="H8" i="6" s="1"/>
  <c r="D8" i="6" s="1"/>
  <c r="B9" i="6"/>
  <c r="G9" i="6" s="1"/>
  <c r="H9" i="6" s="1"/>
  <c r="D9" i="6" s="1"/>
  <c r="B10" i="6"/>
  <c r="G10" i="6"/>
  <c r="H10" i="6" s="1"/>
  <c r="B11" i="6"/>
  <c r="G11" i="6" s="1"/>
  <c r="H11" i="6" s="1"/>
  <c r="B12" i="6"/>
  <c r="G12" i="6"/>
  <c r="H12" i="6" s="1"/>
  <c r="D12" i="6" s="1"/>
  <c r="B13" i="6"/>
  <c r="G13" i="6"/>
  <c r="H13" i="6"/>
  <c r="I4" i="6"/>
  <c r="J4" i="6"/>
  <c r="I5" i="6"/>
  <c r="J5" i="6"/>
  <c r="I6" i="6"/>
  <c r="J6" i="6"/>
  <c r="I7" i="6"/>
  <c r="J7" i="6"/>
  <c r="I8" i="6"/>
  <c r="J8" i="6"/>
  <c r="I9" i="6"/>
  <c r="J9" i="6"/>
  <c r="I10" i="6"/>
  <c r="J10" i="6"/>
  <c r="I11" i="6"/>
  <c r="J11" i="6"/>
  <c r="I12" i="6"/>
  <c r="J12" i="6"/>
  <c r="I13" i="6"/>
  <c r="J13" i="6"/>
  <c r="I15" i="6"/>
  <c r="C15" i="6" s="1"/>
  <c r="J15" i="6"/>
  <c r="I16" i="6"/>
  <c r="J16" i="6"/>
  <c r="I17" i="6"/>
  <c r="C17" i="6" s="1"/>
  <c r="J17" i="6"/>
  <c r="I18" i="6"/>
  <c r="J18" i="6"/>
  <c r="I20" i="6"/>
  <c r="C20" i="6" s="1"/>
  <c r="J20" i="6"/>
  <c r="I21" i="6"/>
  <c r="J21" i="6"/>
  <c r="I23" i="6"/>
  <c r="C23" i="6" s="1"/>
  <c r="J23" i="6"/>
  <c r="I24" i="6"/>
  <c r="J24" i="6"/>
  <c r="I25" i="6"/>
  <c r="C25" i="6" s="1"/>
  <c r="J25" i="6"/>
  <c r="I26" i="6"/>
  <c r="J26" i="6"/>
  <c r="I28" i="6"/>
  <c r="C28" i="6" s="1"/>
  <c r="J28" i="6"/>
  <c r="I29" i="6"/>
  <c r="J29" i="6"/>
  <c r="I30" i="6"/>
  <c r="J30" i="6"/>
  <c r="I31" i="6"/>
  <c r="J31" i="6"/>
  <c r="I33" i="6"/>
  <c r="C33" i="6" s="1"/>
  <c r="J33" i="6"/>
  <c r="I34" i="6"/>
  <c r="J34" i="6"/>
  <c r="I35" i="6"/>
  <c r="C35" i="6" s="1"/>
  <c r="J35" i="6"/>
  <c r="I36" i="6"/>
  <c r="J36" i="6"/>
  <c r="I38" i="6"/>
  <c r="C38" i="6" s="1"/>
  <c r="J38" i="6"/>
  <c r="I39" i="6"/>
  <c r="J39" i="6"/>
  <c r="I40" i="6"/>
  <c r="C40" i="6" s="1"/>
  <c r="J40" i="6"/>
  <c r="I41" i="6"/>
  <c r="J41" i="6"/>
  <c r="I43" i="6"/>
  <c r="C43" i="6" s="1"/>
  <c r="J43" i="6"/>
  <c r="I44" i="6"/>
  <c r="J44" i="6"/>
  <c r="I45" i="6"/>
  <c r="C45" i="6" s="1"/>
  <c r="I46" i="6"/>
  <c r="C46" i="6" s="1"/>
  <c r="I48" i="6"/>
  <c r="J48" i="6"/>
  <c r="I49" i="6"/>
  <c r="J49" i="6"/>
  <c r="I50" i="6"/>
  <c r="J50" i="6"/>
  <c r="J51" i="6"/>
  <c r="I52" i="6"/>
  <c r="J52" i="6"/>
  <c r="I53" i="6"/>
  <c r="C53" i="6" s="1"/>
  <c r="J53" i="6"/>
  <c r="I54" i="6"/>
  <c r="J54" i="6"/>
  <c r="I55" i="6"/>
  <c r="C55" i="6" s="1"/>
  <c r="J55" i="6"/>
  <c r="I57" i="6"/>
  <c r="C57" i="6" s="1"/>
  <c r="J57" i="6"/>
  <c r="I58" i="6"/>
  <c r="C58" i="6" s="1"/>
  <c r="J58" i="6"/>
  <c r="I59" i="6"/>
  <c r="C59" i="6" s="1"/>
  <c r="J59" i="6"/>
  <c r="I60" i="6"/>
  <c r="C60" i="6" s="1"/>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c r="B4" i="4"/>
  <c r="B18" i="4"/>
  <c r="A10" i="6" s="1"/>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2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C9" i="6"/>
  <c r="C16" i="6"/>
  <c r="P4" i="5"/>
  <c r="D4" i="8"/>
  <c r="B1001" i="7"/>
  <c r="B35" i="4"/>
  <c r="B38" i="4"/>
  <c r="B62" i="4" s="1"/>
  <c r="A43" i="6" s="1"/>
  <c r="C13" i="6"/>
  <c r="B3" i="6"/>
  <c r="A4" i="8"/>
  <c r="B22" i="3"/>
  <c r="B4" i="8"/>
  <c r="B34" i="4"/>
  <c r="B40" i="4"/>
  <c r="B58" i="4"/>
  <c r="A40" i="6" s="1"/>
  <c r="C3" i="6"/>
  <c r="I4" i="8"/>
  <c r="C29" i="6"/>
  <c r="C5" i="7"/>
  <c r="A1" i="6"/>
  <c r="A85" i="4"/>
  <c r="B33" i="4"/>
  <c r="A21" i="6" s="1"/>
  <c r="B81" i="4"/>
  <c r="A57" i="6" s="1"/>
  <c r="H4" i="5"/>
  <c r="O4" i="5"/>
  <c r="B2" i="5"/>
  <c r="B41" i="4"/>
  <c r="D3" i="6"/>
  <c r="B19" i="1"/>
  <c r="B29" i="4"/>
  <c r="A18" i="6" s="1"/>
  <c r="C30" i="6"/>
  <c r="A3" i="6"/>
  <c r="D5" i="7"/>
  <c r="B32" i="4"/>
  <c r="A20" i="6" s="1"/>
  <c r="N4" i="5"/>
  <c r="B28" i="4"/>
  <c r="A17" i="6" s="1"/>
  <c r="G4" i="5"/>
  <c r="A1" i="7"/>
  <c r="F4" i="5"/>
  <c r="C4" i="8"/>
  <c r="A1" i="8"/>
  <c r="B27" i="4"/>
  <c r="A16" i="6" s="1"/>
  <c r="B79" i="4"/>
  <c r="A55" i="6" s="1"/>
  <c r="D1" i="6"/>
  <c r="C18" i="6"/>
  <c r="B5" i="7"/>
  <c r="C26" i="6"/>
  <c r="C41" i="6"/>
  <c r="A64" i="2"/>
  <c r="A47" i="2"/>
  <c r="C36" i="6"/>
  <c r="H4" i="8"/>
  <c r="F4" i="8"/>
  <c r="B3" i="5"/>
  <c r="G4" i="8"/>
  <c r="I4" i="5"/>
  <c r="L4" i="5"/>
  <c r="B68" i="4"/>
  <c r="A47" i="6" s="1"/>
  <c r="A4" i="5"/>
  <c r="G25" i="4"/>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20" i="6"/>
  <c r="D16" i="6"/>
  <c r="K61" i="6"/>
  <c r="I2363" i="5"/>
  <c r="H2363" i="5"/>
  <c r="J2363" i="5"/>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64" i="4"/>
  <c r="A45" i="6" s="1"/>
  <c r="C6" i="6"/>
  <c r="D31" i="4"/>
  <c r="B52" i="4"/>
  <c r="A35" i="6" s="1"/>
  <c r="G55" i="4"/>
  <c r="B46" i="4"/>
  <c r="A30" i="6" s="1"/>
  <c r="D43" i="4"/>
  <c r="A25"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D20" i="6"/>
  <c r="D53" i="6"/>
  <c r="D61" i="6"/>
  <c r="C44" i="6"/>
  <c r="C34" i="6"/>
  <c r="D54" i="6"/>
  <c r="D58" i="6"/>
  <c r="D57" i="6"/>
  <c r="C48" i="6"/>
  <c r="C39" i="6"/>
  <c r="D33" i="6"/>
  <c r="D38" i="6"/>
  <c r="D43" i="6"/>
  <c r="D28" i="6"/>
  <c r="B2" i="6"/>
  <c r="C64" i="6"/>
  <c r="C61" i="6"/>
  <c r="D52" i="6"/>
  <c r="C52" i="6"/>
  <c r="D49" i="6"/>
  <c r="D48" i="6"/>
  <c r="C54" i="6"/>
  <c r="D55" i="6"/>
  <c r="D60" i="6"/>
  <c r="D50" i="6"/>
  <c r="C50" i="6"/>
  <c r="C49" i="6"/>
  <c r="D7" i="6" l="1"/>
  <c r="C7" i="6"/>
  <c r="C11" i="6"/>
  <c r="D11" i="6"/>
  <c r="G31" i="4"/>
  <c r="G68" i="4"/>
  <c r="G37" i="4"/>
  <c r="G43" i="4"/>
  <c r="G61" i="4"/>
  <c r="G49" i="4"/>
  <c r="C10" i="6"/>
  <c r="D10" i="6"/>
  <c r="D49" i="4"/>
  <c r="C12" i="6"/>
  <c r="C8" i="6"/>
  <c r="B53" i="4"/>
  <c r="A36" i="6" s="1"/>
  <c r="B65" i="4"/>
  <c r="A46" i="6" s="1"/>
  <c r="A26" i="6"/>
  <c r="B47" i="4"/>
  <c r="A31" i="6" s="1"/>
  <c r="B59" i="4"/>
  <c r="A41" i="6" s="1"/>
  <c r="H65" i="6"/>
  <c r="D2" i="6" s="1"/>
  <c r="C4" i="6"/>
  <c r="B57" i="4"/>
  <c r="A39" i="6" s="1"/>
  <c r="B51" i="4"/>
  <c r="A34" i="6" s="1"/>
  <c r="B63" i="4"/>
  <c r="A44" i="6" s="1"/>
  <c r="B75" i="4"/>
  <c r="A53" i="6" s="1"/>
  <c r="B56" i="4"/>
  <c r="A38" i="6" s="1"/>
  <c r="B50" i="4"/>
  <c r="A33" i="6" s="1"/>
  <c r="D61" i="4"/>
  <c r="D68" i="4"/>
  <c r="D37" i="4"/>
  <c r="B74" i="4"/>
  <c r="A52" i="6" s="1"/>
  <c r="A23" i="6"/>
  <c r="B44" i="4"/>
  <c r="A28"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<sst xmlns="http://schemas.openxmlformats.org/spreadsheetml/2006/main" count="15104" uniqueCount="12834">
  <si>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</si>
  <si>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</si>
  <si>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</si>
  <si>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</si>
  <si>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</si>
  <si>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</si>
  <si>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</si>
  <si>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</si>
  <si>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</si>
  <si>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</si>
  <si>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</si>
  <si>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</si>
  <si>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</si>
  <si>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</si>
  <si>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</si>
  <si>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</si>
  <si>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</si>
  <si>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</si>
  <si>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</si>
  <si>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</si>
  <si>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</si>
  <si>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</si>
  <si>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</si>
  <si>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</si>
  <si>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</si>
  <si>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</si>
  <si>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</si>
  <si>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</si>
  <si>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</si>
  <si>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</si>
  <si>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</si>
  <si>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</si>
  <si>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</si>
  <si>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</si>
  <si>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</si>
  <si>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</si>
  <si>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</si>
  <si>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</si>
  <si>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</si>
  <si>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</si>
  <si>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</si>
  <si>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</si>
  <si>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</si>
  <si>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</si>
  <si>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</si>
  <si>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</si>
  <si>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</si>
  <si>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</si>
  <si>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</si>
  <si>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</si>
  <si>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</si>
  <si>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</si>
  <si>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</si>
  <si>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</si>
  <si>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</si>
  <si>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</si>
  <si>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</si>
  <si>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</si>
  <si>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</si>
  <si>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</si>
  <si>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</si>
  <si>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</si>
  <si>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</si>
  <si>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</si>
  <si>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</si>
  <si>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</si>
  <si>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</si>
  <si>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</si>
  <si>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</si>
  <si>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</si>
  <si>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</si>
  <si>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</si>
  <si>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</si>
  <si>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</si>
  <si>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</si>
  <si>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</si>
  <si>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</si>
  <si>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</si>
  <si>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</si>
  <si>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</si>
  <si>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</si>
  <si>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</si>
  <si>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</si>
  <si>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</si>
  <si>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</si>
  <si>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</si>
  <si>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</si>
  <si>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</si>
  <si>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</si>
  <si>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</si>
  <si>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</si>
  <si>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</si>
  <si>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</si>
  <si>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</si>
  <si>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</si>
  <si>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</si>
  <si>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</si>
  <si>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</si>
  <si>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</si>
  <si>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</si>
  <si>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</si>
  <si>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</si>
  <si>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</si>
  <si>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</si>
  <si>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</si>
  <si>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</si>
  <si>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</si>
  <si>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</si>
  <si>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</si>
  <si>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</si>
  <si>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</si>
  <si>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</si>
  <si>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</si>
  <si>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</si>
  <si>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</si>
  <si>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</si>
  <si>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</si>
  <si>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</si>
  <si>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</si>
  <si>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</si>
  <si>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</si>
  <si>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</si>
  <si>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</si>
  <si>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</si>
  <si>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</si>
  <si>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</si>
  <si>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</si>
  <si>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</si>
  <si>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</si>
  <si>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</si>
  <si>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</si>
  <si>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</si>
  <si>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</si>
  <si>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</si>
  <si>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</si>
  <si>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</si>
  <si>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</si>
  <si>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</si>
  <si>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</si>
  <si>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</si>
  <si>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</si>
  <si>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</si>
  <si>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</si>
  <si>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</si>
  <si>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</si>
  <si>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</si>
  <si>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</si>
  <si>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</si>
  <si>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</si>
  <si>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</si>
  <si>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</si>
  <si>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</si>
  <si>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</si>
  <si>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</si>
  <si>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</si>
  <si>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</si>
  <si>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</si>
  <si>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</si>
  <si>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</si>
  <si>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</si>
  <si>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</si>
  <si>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</si>
  <si>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</si>
  <si>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</si>
  <si>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</si>
  <si>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</si>
  <si>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</si>
  <si>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</si>
  <si>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</si>
  <si>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</si>
  <si>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</si>
  <si>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</si>
  <si>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</si>
  <si>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</si>
  <si>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</si>
  <si>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</si>
  <si>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</si>
  <si>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</si>
  <si>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</si>
  <si>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</si>
  <si>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</si>
  <si>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</si>
  <si>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</si>
  <si>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</si>
  <si>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</si>
  <si>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</si>
  <si>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</si>
  <si>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</si>
  <si>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</si>
  <si>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</si>
  <si>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</si>
  <si>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</si>
  <si>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</si>
  <si>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</si>
  <si>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</si>
  <si>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</si>
  <si>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</si>
  <si>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</si>
  <si>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</si>
  <si>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</si>
  <si>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</si>
  <si>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</si>
  <si>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</si>
  <si>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</si>
  <si>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</si>
  <si>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</si>
  <si>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</si>
  <si>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</si>
  <si>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</si>
  <si>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</si>
  <si>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</si>
  <si>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</si>
  <si>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</si>
  <si>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</si>
  <si>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</si>
  <si>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</si>
  <si>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</si>
  <si>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</si>
  <si>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</si>
  <si>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</si>
  <si>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</si>
  <si>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</si>
  <si>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</si>
  <si>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</si>
  <si>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</si>
  <si>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</si>
  <si>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</si>
  <si>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</si>
  <si>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</si>
  <si>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</si>
  <si>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</si>
  <si>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</si>
  <si>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</si>
  <si>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</si>
  <si>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</si>
  <si>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</si>
  <si>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</si>
  <si>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</si>
  <si>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</si>
  <si>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</si>
  <si>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</si>
  <si>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</si>
  <si>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</si>
  <si>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</si>
  <si>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</si>
  <si>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</si>
  <si>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</si>
  <si>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</si>
  <si>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</si>
  <si>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</si>
  <si>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</si>
  <si>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</si>
  <si>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</si>
  <si>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</si>
  <si>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</si>
  <si>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</si>
  <si>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</si>
  <si>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</si>
  <si>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</si>
  <si>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</si>
  <si>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</si>
  <si>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</si>
  <si>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</si>
  <si>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</si>
  <si>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</si>
  <si>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</si>
  <si>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</si>
  <si>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</si>
  <si>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</si>
  <si>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</si>
  <si>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</si>
  <si>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</si>
  <si>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</si>
  <si>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</si>
  <si>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</si>
  <si>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</si>
  <si>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</si>
  <si>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</si>
  <si>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</si>
  <si>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</si>
  <si>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</si>
  <si>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</si>
  <si>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</si>
  <si>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</si>
  <si>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</si>
  <si>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</si>
  <si>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</si>
  <si>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</si>
  <si>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</si>
  <si>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</si>
  <si>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</si>
  <si>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</si>
  <si>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</si>
  <si>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</si>
  <si>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</si>
  <si>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</si>
  <si>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</si>
  <si>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</si>
  <si>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</si>
  <si>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</si>
  <si>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</si>
  <si>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</si>
  <si>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</si>
  <si>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</si>
  <si>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</si>
  <si>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</si>
  <si>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</si>
  <si>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</si>
  <si>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</si>
  <si>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</si>
  <si>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</si>
  <si>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</si>
  <si>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</si>
  <si>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</si>
  <si>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</si>
  <si>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</si>
  <si>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</si>
  <si>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</si>
  <si>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</si>
  <si>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</si>
  <si>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</si>
  <si>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</si>
  <si>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</si>
  <si>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</si>
  <si>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</si>
  <si>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</si>
  <si>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</si>
  <si>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</si>
  <si>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</si>
  <si>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</si>
  <si>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</si>
  <si>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</si>
  <si>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</si>
  <si>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</si>
  <si>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</si>
  <si>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</si>
  <si>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</si>
  <si>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</si>
  <si>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</si>
  <si>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</si>
  <si>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</si>
  <si>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</si>
  <si>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</si>
  <si>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</si>
  <si>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</si>
  <si>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</si>
  <si>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</si>
  <si>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</si>
  <si>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</si>
  <si>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</si>
  <si>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</si>
  <si>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</si>
  <si>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</si>
  <si>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</si>
  <si>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</si>
  <si>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</si>
  <si>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</si>
  <si>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</si>
  <si>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</si>
  <si>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</si>
  <si>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</si>
  <si>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</si>
  <si>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</si>
  <si>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</si>
  <si>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</si>
  <si>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</si>
  <si>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</si>
  <si>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</si>
  <si>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</si>
  <si>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</si>
  <si>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</si>
  <si>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</si>
  <si>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</si>
  <si>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</si>
  <si>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</si>
  <si>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</si>
  <si>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</si>
  <si>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</si>
  <si>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</si>
  <si>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</si>
  <si>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</si>
  <si>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</si>
  <si>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</si>
  <si>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</si>
  <si>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</si>
  <si>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</si>
  <si>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</si>
  <si>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</si>
  <si>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</si>
  <si>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</si>
  <si>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</si>
  <si>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</si>
  <si>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</si>
  <si>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</si>
  <si>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</si>
  <si>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</si>
  <si>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</si>
  <si>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</si>
  <si>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</si>
  <si>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</si>
  <si>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</si>
  <si>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</si>
  <si>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</si>
  <si>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</si>
  <si>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</si>
  <si>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</si>
  <si>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</si>
  <si>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</si>
  <si>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</si>
  <si>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</si>
  <si>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</si>
  <si>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</si>
  <si>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</si>
  <si>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</si>
  <si>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</si>
  <si>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</si>
  <si>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</si>
  <si>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</si>
  <si>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</si>
  <si>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</si>
  <si>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</si>
  <si>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</si>
  <si>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</si>
  <si>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</si>
  <si>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</si>
  <si>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</si>
  <si>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</si>
  <si>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</si>
  <si>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</si>
  <si>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</si>
  <si>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</si>
  <si>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</si>
  <si>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</si>
  <si>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</si>
  <si>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</si>
  <si>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</si>
  <si>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</si>
  <si>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</si>
  <si>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</si>
  <si>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</si>
  <si>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</si>
  <si>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</si>
  <si>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</si>
  <si>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</si>
  <si>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</si>
  <si>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</si>
  <si>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</si>
  <si>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</si>
  <si>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</si>
  <si>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</si>
  <si>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</si>
  <si>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</si>
  <si>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</si>
  <si>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</si>
  <si>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</si>
  <si>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</si>
  <si>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</si>
  <si>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</si>
  <si>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</si>
  <si>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</si>
  <si>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</si>
  <si>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</si>
  <si>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</si>
  <si>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</si>
  <si>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</si>
  <si>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</si>
  <si>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</si>
  <si>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</si>
  <si>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</si>
  <si>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</si>
  <si>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</si>
  <si>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</si>
  <si>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</si>
  <si>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</si>
  <si>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</si>
  <si>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</si>
  <si>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</si>
  <si>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</si>
  <si>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</si>
  <si>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</si>
  <si>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</si>
  <si>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</si>
  <si>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</si>
  <si>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</si>
  <si>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</si>
  <si>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</si>
  <si>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</si>
  <si>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</si>
  <si>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</si>
  <si>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</si>
  <si>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</si>
  <si>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</si>
  <si>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</si>
  <si>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</si>
  <si>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</si>
  <si>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</si>
  <si>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</si>
  <si>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</si>
  <si>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</si>
  <si>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</si>
  <si>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</si>
  <si>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</si>
  <si>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</si>
  <si>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</si>
  <si>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</si>
  <si>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</si>
  <si>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</si>
  <si>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</si>
  <si>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</si>
  <si>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</si>
  <si>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</si>
  <si>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</si>
  <si>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</si>
  <si>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</si>
  <si>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</si>
  <si>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</si>
  <si>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</si>
  <si>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</si>
  <si>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</si>
  <si>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</si>
  <si>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</si>
  <si>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</si>
  <si>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</si>
  <si>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</si>
  <si>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</si>
  <si>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</si>
  <si>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</si>
  <si>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</si>
  <si>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</si>
  <si>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</si>
  <si>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</si>
  <si>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</si>
  <si>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</si>
  <si>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</si>
  <si>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</si>
  <si>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</si>
  <si>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</si>
  <si>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</si>
  <si>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</si>
  <si>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</si>
  <si>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</si>
  <si>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</si>
  <si>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</si>
  <si>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</si>
  <si>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</si>
  <si>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</si>
  <si>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</si>
  <si>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</si>
  <si>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</si>
  <si>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</si>
  <si>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</si>
  <si>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</si>
  <si>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</si>
  <si>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</si>
  <si>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</si>
  <si>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</si>
  <si>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</si>
  <si>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</si>
  <si>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</si>
  <si>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</si>
  <si>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</si>
  <si>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</si>
  <si>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</si>
  <si>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</si>
  <si>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</si>
  <si>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</si>
  <si>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</si>
  <si>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</si>
  <si>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</si>
  <si>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</si>
  <si>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</si>
  <si>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</si>
  <si>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</si>
  <si>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</si>
  <si>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</si>
  <si>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</si>
  <si>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</si>
  <si>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</si>
  <si>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</si>
  <si>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</si>
  <si>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</si>
  <si>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</si>
  <si>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</si>
  <si>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</si>
  <si>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</si>
  <si>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</si>
  <si>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</si>
  <si>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</si>
  <si>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</si>
  <si>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</si>
  <si>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</si>
  <si>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</si>
  <si>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</si>
  <si>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</si>
  <si>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</si>
  <si>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</si>
  <si>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</si>
  <si>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</si>
  <si>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</si>
  <si>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</si>
  <si>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</si>
  <si>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</si>
  <si>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</si>
  <si>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</si>
  <si>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</si>
  <si>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</si>
  <si>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</si>
  <si>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</si>
  <si>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</si>
  <si>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</si>
  <si>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</si>
  <si>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</si>
  <si>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</si>
  <si>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</si>
  <si>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</si>
  <si>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</si>
  <si>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</si>
  <si>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</si>
  <si>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</si>
  <si>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</si>
  <si>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</si>
  <si>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</si>
  <si>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</si>
  <si>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</si>
  <si>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</si>
  <si>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</si>
  <si>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</si>
  <si>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</si>
  <si>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</si>
  <si>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</si>
  <si>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</si>
  <si>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</si>
  <si>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</si>
  <si>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</si>
  <si>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</si>
  <si>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</si>
  <si>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</si>
  <si>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</si>
  <si>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</si>
  <si>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</si>
  <si>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</si>
  <si>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</si>
  <si>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</si>
  <si>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</si>
  <si>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</si>
  <si>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</si>
  <si>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</si>
  <si>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</si>
  <si>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</si>
  <si>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</si>
  <si>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</si>
  <si>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</si>
  <si>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</si>
  <si>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</si>
  <si>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</si>
  <si>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</si>
  <si>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</si>
  <si>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</si>
  <si>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</si>
  <si>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</si>
  <si>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</si>
  <si>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</si>
  <si>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</si>
  <si>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</si>
  <si>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</si>
  <si>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</si>
  <si>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</si>
  <si>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</si>
  <si>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</si>
  <si>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</si>
  <si>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</si>
  <si>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</si>
  <si>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</si>
  <si>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</si>
  <si>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</si>
  <si>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</si>
  <si>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</si>
  <si>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</si>
  <si>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</si>
  <si>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</si>
  <si>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</si>
  <si>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</si>
  <si>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</si>
  <si>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</si>
  <si>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</si>
  <si>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</si>
  <si>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</si>
  <si>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</si>
  <si>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</si>
  <si>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</si>
  <si>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</si>
  <si>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</si>
  <si>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</si>
  <si>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</si>
  <si>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</si>
  <si>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</si>
  <si>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</si>
  <si>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</si>
  <si>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</si>
  <si>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</si>
  <si>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</si>
  <si>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</si>
  <si>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</si>
  <si>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</si>
  <si>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</si>
  <si>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</si>
  <si>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</si>
  <si>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</si>
  <si>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</si>
  <si>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</si>
  <si>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</si>
  <si>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</si>
  <si>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</si>
  <si>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</si>
  <si>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</si>
  <si>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</si>
  <si>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</si>
  <si>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</si>
  <si>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</si>
  <si>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</si>
  <si>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</si>
  <si>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</si>
  <si>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</si>
  <si>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</si>
  <si>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</si>
  <si>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</si>
  <si>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</si>
  <si>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</si>
  <si>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</si>
  <si>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</si>
  <si>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</si>
  <si>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</si>
  <si>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</si>
  <si>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</si>
  <si>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</si>
  <si>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</si>
  <si>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</si>
  <si>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</si>
  <si>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</si>
  <si>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</si>
  <si>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</si>
  <si>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</si>
  <si>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</si>
  <si>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</si>
  <si>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</si>
  <si>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</si>
  <si>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</si>
  <si>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</si>
  <si>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</si>
  <si>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</si>
  <si>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</si>
  <si>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</si>
  <si>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</si>
  <si>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</si>
  <si>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</si>
  <si>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</si>
  <si>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</si>
  <si>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</si>
  <si>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</si>
  <si>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</si>
  <si>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</si>
  <si>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</si>
  <si>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</si>
  <si>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</si>
  <si>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</si>
  <si>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</si>
  <si>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</si>
  <si>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</si>
  <si>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</si>
  <si>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</si>
  <si>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</si>
  <si>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</si>
  <si>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</si>
  <si>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</si>
  <si>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</si>
  <si>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</si>
  <si>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</si>
  <si>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</si>
  <si>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</si>
  <si>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</si>
  <si>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</si>
  <si>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</si>
  <si>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</si>
  <si>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</si>
  <si>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</si>
  <si>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</si>
  <si>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</si>
  <si>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</si>
  <si>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</si>
  <si>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</si>
  <si>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</si>
  <si>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</si>
  <si>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</si>
  <si>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</si>
  <si>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</si>
  <si>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</si>
  <si>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</si>
  <si>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</si>
  <si>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</si>
  <si>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</si>
  <si>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</si>
  <si>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</si>
  <si>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</si>
  <si>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</si>
  <si>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</si>
  <si>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</si>
  <si>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</si>
  <si>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</si>
  <si>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</si>
  <si>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</si>
  <si>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</si>
  <si>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</si>
  <si>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</si>
  <si>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</si>
  <si>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</si>
  <si>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</si>
  <si>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</si>
  <si>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</si>
  <si>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</si>
  <si>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</si>
  <si>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</si>
  <si>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</si>
  <si>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</si>
  <si>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</si>
  <si>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</si>
  <si>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</si>
  <si>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</si>
  <si>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</si>
  <si>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</si>
  <si>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</si>
  <si>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</si>
  <si>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</si>
  <si>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</si>
  <si>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</si>
  <si>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</si>
  <si>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</si>
  <si>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</si>
  <si>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</si>
  <si>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</si>
  <si>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</si>
  <si>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</si>
  <si>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</si>
  <si>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</si>
  <si>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</si>
  <si>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</si>
  <si>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</si>
  <si>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</si>
  <si>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</si>
  <si>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</si>
  <si>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</si>
  <si>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</si>
  <si>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</si>
  <si>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</si>
  <si>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</si>
  <si>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</si>
  <si>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</si>
  <si>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</si>
  <si>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</si>
  <si>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</si>
  <si>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</si>
  <si>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</si>
  <si>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</si>
  <si>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</si>
  <si>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</si>
  <si>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</si>
  <si>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</si>
  <si>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</si>
  <si>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</si>
  <si>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</si>
  <si>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</si>
  <si>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</si>
  <si>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</si>
  <si>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</si>
  <si>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</si>
  <si>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</si>
  <si>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</si>
  <si>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</si>
  <si>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</si>
  <si>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</si>
  <si>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</si>
  <si>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</si>
  <si>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</si>
  <si>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</si>
  <si>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</si>
  <si>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</si>
  <si>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</si>
  <si>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</si>
  <si>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</si>
  <si>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</si>
  <si>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</si>
  <si>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</si>
  <si>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</si>
  <si>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</si>
  <si>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</si>
  <si>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</si>
  <si>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</si>
  <si>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</si>
  <si>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</si>
  <si>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</si>
  <si>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</si>
  <si>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</si>
  <si>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</si>
  <si>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</si>
  <si>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</si>
  <si>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</si>
  <si>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</si>
  <si>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</si>
  <si>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</si>
  <si>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</si>
  <si>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</si>
  <si>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</si>
  <si>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</si>
  <si>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</si>
  <si>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</si>
  <si>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</si>
  <si>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</si>
  <si>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</si>
  <si>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</si>
  <si>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</si>
  <si>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</si>
  <si>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</si>
  <si>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</si>
  <si>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</si>
  <si>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</si>
  <si>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</si>
  <si>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</si>
  <si>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</si>
  <si>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</si>
  <si>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</si>
  <si>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</si>
  <si>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</si>
  <si>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</si>
  <si>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</si>
  <si>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</si>
  <si>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</si>
  <si>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</si>
  <si>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</si>
  <si>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</si>
  <si>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</si>
  <si>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</si>
  <si>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</si>
  <si>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</si>
  <si>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</si>
  <si>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</si>
  <si>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</si>
  <si>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</si>
  <si>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</si>
  <si>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</si>
  <si>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</si>
  <si>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</si>
  <si>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</si>
  <si>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</si>
  <si>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</si>
  <si>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</si>
  <si>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</si>
  <si>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</si>
  <si>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</si>
  <si>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</si>
  <si>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</si>
  <si>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</si>
  <si>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</si>
  <si>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</si>
  <si>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</si>
  <si>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</si>
  <si>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</si>
  <si>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</si>
  <si>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</si>
  <si>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</si>
  <si>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</si>
  <si>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</si>
  <si>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</si>
  <si>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</si>
  <si>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</si>
  <si>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</si>
  <si>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</si>
  <si>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</si>
  <si>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</si>
  <si>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</si>
  <si>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</si>
  <si>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</si>
  <si>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</si>
  <si>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</si>
  <si>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</si>
  <si>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</si>
  <si>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</si>
  <si>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</si>
  <si>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</si>
  <si>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</si>
  <si>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</si>
  <si>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</si>
  <si>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</si>
  <si>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</si>
  <si>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</si>
  <si>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</si>
  <si>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</si>
  <si>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</si>
  <si>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</si>
  <si>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</si>
  <si>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</si>
  <si>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</si>
  <si>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</si>
  <si>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</si>
  <si>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</si>
  <si>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</si>
  <si>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</si>
  <si>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</si>
  <si>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</si>
  <si>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</si>
  <si>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</si>
  <si>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</si>
  <si>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</si>
  <si>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</si>
  <si>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</si>
  <si>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</si>
  <si>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</si>
  <si>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</si>
  <si>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</si>
  <si>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</si>
  <si>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</si>
  <si>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</si>
  <si>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</si>
  <si>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</si>
  <si>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</si>
  <si>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</si>
  <si>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</si>
  <si>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</si>
  <si>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</si>
  <si>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</si>
  <si>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</si>
  <si>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</si>
  <si>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</si>
  <si>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</si>
  <si>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</si>
  <si>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</si>
  <si>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</si>
  <si>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</si>
  <si>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</si>
  <si>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</si>
  <si>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</si>
  <si>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</si>
  <si>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</si>
  <si>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</si>
  <si>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</si>
  <si>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</si>
  <si>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</si>
  <si>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</si>
  <si>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</si>
  <si>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</si>
  <si>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</si>
  <si>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</si>
  <si>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</si>
  <si>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</si>
  <si>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</si>
  <si>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</si>
  <si>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</si>
  <si>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</si>
  <si>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</si>
  <si>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</si>
  <si>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</si>
  <si>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</si>
  <si>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</si>
  <si>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</si>
  <si>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</si>
  <si>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</si>
  <si>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</si>
  <si>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</si>
  <si>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</si>
  <si>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</si>
  <si>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</si>
  <si>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</si>
  <si>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</si>
  <si>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</si>
  <si>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</si>
  <si>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</si>
  <si>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</si>
  <si>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</si>
  <si>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</si>
  <si>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</si>
  <si>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</si>
  <si>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</si>
  <si>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</si>
  <si>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</si>
  <si>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</si>
  <si>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</si>
  <si>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</si>
  <si>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</si>
  <si>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</si>
  <si>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</si>
  <si>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</si>
  <si>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</si>
  <si>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</si>
  <si>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</si>
  <si>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</si>
  <si>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</si>
  <si>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</si>
  <si>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</si>
  <si>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</si>
  <si>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</si>
  <si>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</si>
  <si>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</si>
  <si>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</si>
  <si>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</si>
  <si>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</si>
  <si>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</si>
  <si>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</si>
  <si>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</si>
  <si>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</si>
  <si>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</si>
  <si>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</si>
  <si>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</si>
  <si>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</si>
  <si>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</si>
  <si>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</si>
  <si>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</si>
  <si>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</si>
  <si>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</si>
  <si>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</si>
  <si>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</si>
  <si>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</si>
  <si>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</si>
  <si>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</si>
  <si>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</si>
  <si>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</si>
  <si>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</si>
  <si>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</si>
  <si>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</si>
  <si>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</si>
  <si>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</si>
  <si>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</si>
  <si>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</si>
  <si>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</si>
  <si>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</si>
  <si>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</si>
  <si>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</si>
  <si>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</si>
  <si>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</si>
  <si>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</si>
  <si>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</si>
  <si>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</si>
  <si>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</si>
  <si>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</si>
  <si>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</si>
  <si>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</si>
  <si>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</si>
  <si>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</si>
  <si>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</si>
  <si>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</si>
  <si>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</si>
  <si>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</si>
  <si>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</si>
  <si>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</si>
  <si>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</si>
  <si>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</si>
  <si>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</si>
  <si>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</si>
  <si>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</si>
  <si>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</si>
  <si>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</si>
  <si>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</si>
  <si>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</si>
  <si>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</si>
  <si>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</si>
  <si>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</si>
  <si>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</si>
  <si>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</si>
  <si>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</si>
  <si>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</si>
  <si>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</si>
  <si>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</si>
  <si>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</si>
  <si>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</si>
  <si>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</si>
  <si>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</si>
  <si>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</si>
  <si>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</si>
  <si>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</si>
  <si>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</si>
  <si>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</si>
  <si>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</si>
  <si>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</si>
  <si>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</si>
  <si>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</si>
  <si>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</si>
  <si>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</si>
  <si>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</si>
  <si>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</si>
  <si>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</si>
  <si>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</si>
  <si>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</si>
  <si>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</si>
  <si>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</si>
  <si>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</si>
  <si>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</si>
  <si>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</si>
  <si>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</si>
  <si>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</si>
  <si>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</si>
  <si>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</si>
  <si>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</si>
  <si>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</si>
  <si>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</si>
  <si>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</si>
  <si>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</si>
  <si>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</si>
  <si>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</si>
  <si>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</si>
  <si>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</si>
  <si>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</si>
  <si>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</si>
  <si>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</si>
  <si>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</si>
  <si>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</si>
  <si>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</si>
  <si>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</si>
  <si>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</si>
  <si>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</si>
  <si>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</si>
  <si>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</si>
  <si>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</si>
  <si>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</si>
  <si>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</si>
  <si>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</si>
  <si>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</si>
  <si>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</si>
  <si>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</si>
  <si>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</si>
  <si>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</si>
  <si>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</si>
  <si>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</si>
  <si>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</si>
  <si>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</si>
  <si>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</si>
  <si>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</si>
  <si>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</si>
  <si>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</si>
  <si>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</si>
  <si>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</si>
  <si>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</si>
  <si>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</si>
  <si>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</si>
  <si>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</si>
  <si>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</si>
  <si>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</si>
  <si>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</si>
  <si>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</si>
  <si>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</si>
  <si>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</si>
  <si>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</si>
  <si>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</si>
  <si>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</si>
  <si>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</si>
  <si>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</si>
  <si>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</si>
  <si>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</si>
  <si>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</si>
  <si>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</si>
  <si>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</si>
  <si>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</si>
  <si>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</si>
  <si>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</si>
  <si>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</si>
  <si>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</si>
  <si>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</si>
  <si>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</si>
  <si>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</si>
  <si>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</si>
  <si>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</si>
  <si>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</si>
  <si>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</si>
  <si>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</si>
  <si>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</si>
  <si>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</si>
  <si>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</si>
  <si>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</si>
  <si>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</si>
  <si>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</si>
  <si>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</si>
  <si>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</si>
  <si>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</si>
  <si>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</si>
  <si>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</si>
  <si>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</si>
  <si>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</si>
  <si>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</si>
  <si>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</si>
  <si>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</si>
  <si>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</si>
  <si>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</si>
  <si>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</si>
  <si>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</si>
  <si>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</si>
  <si>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</si>
  <si>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</si>
  <si>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</si>
  <si>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</si>
  <si>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</si>
  <si>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</si>
  <si>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</si>
  <si>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</si>
  <si>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</si>
  <si>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</si>
  <si>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</si>
  <si>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</si>
  <si>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</si>
  <si>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</si>
  <si>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</si>
  <si>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</si>
  <si>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</si>
  <si>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</si>
  <si>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</si>
  <si>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</si>
  <si>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</si>
  <si>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</si>
  <si>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</si>
  <si>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</si>
  <si>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</si>
  <si>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</si>
  <si>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</si>
  <si>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</si>
  <si>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</si>
  <si>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</si>
  <si>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</si>
  <si>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</si>
  <si>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</si>
  <si>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</si>
  <si>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</si>
  <si>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</si>
  <si>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</si>
  <si>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</si>
  <si>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</si>
  <si>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</si>
  <si>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</si>
  <si>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</si>
  <si>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</si>
  <si>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</si>
  <si>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</si>
  <si>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</si>
  <si>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</si>
  <si>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</si>
  <si>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</si>
  <si>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</si>
  <si>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</si>
  <si>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</si>
  <si>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</si>
  <si>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</si>
  <si>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</si>
  <si>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</si>
  <si>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</si>
  <si>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</si>
  <si>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</si>
  <si>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</si>
  <si>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</si>
  <si>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</si>
  <si>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</si>
  <si>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</si>
  <si>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</si>
  <si>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</si>
  <si>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</si>
  <si>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</si>
  <si>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</si>
  <si>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</si>
  <si>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</si>
  <si>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</si>
  <si>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</si>
  <si>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</si>
  <si>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</si>
  <si>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</si>
  <si>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</si>
  <si>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</si>
  <si>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</si>
  <si>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</si>
  <si>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</si>
  <si>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</si>
  <si>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</si>
  <si>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</si>
  <si>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</si>
  <si>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</si>
  <si>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</si>
  <si>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</si>
  <si>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</si>
  <si>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</si>
  <si>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</si>
  <si>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</si>
  <si>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</si>
  <si>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</si>
  <si>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</si>
  <si>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</si>
  <si>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</si>
  <si>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</si>
  <si>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</si>
  <si>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</si>
  <si>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</si>
  <si>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</si>
  <si>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</si>
  <si>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</si>
  <si>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</si>
  <si>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</si>
  <si>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</si>
  <si>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</si>
  <si>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</si>
  <si>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</si>
  <si>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</si>
  <si>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</si>
  <si>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</si>
  <si>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</si>
  <si>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</si>
  <si>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</si>
  <si>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</si>
  <si>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</si>
  <si>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</si>
  <si>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</si>
  <si>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</si>
  <si>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</si>
  <si>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</si>
  <si>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</si>
  <si>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</si>
  <si>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</si>
  <si>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</si>
  <si>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</si>
  <si>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</si>
  <si>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</si>
  <si>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</si>
  <si>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</si>
  <si>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</si>
  <si>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</si>
  <si>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</si>
  <si>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</si>
  <si>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</si>
  <si>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</si>
  <si>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</si>
  <si>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</si>
  <si>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</si>
  <si>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</si>
  <si>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</si>
  <si>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</si>
  <si>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</si>
  <si>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</si>
  <si>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</si>
  <si>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</si>
  <si>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</si>
  <si>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</si>
  <si>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</si>
  <si>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</si>
  <si>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</si>
  <si>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</si>
  <si>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</si>
  <si>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</si>
  <si>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</si>
  <si>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</si>
  <si>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</si>
  <si>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</si>
  <si>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</si>
  <si>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</si>
  <si>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</si>
  <si>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</si>
  <si>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</si>
  <si>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</si>
  <si>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</si>
  <si>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</si>
  <si>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</si>
  <si>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</si>
  <si>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</si>
  <si>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</si>
  <si>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</si>
  <si>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</si>
  <si>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</si>
  <si>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</si>
  <si>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</si>
  <si>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</si>
  <si>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</si>
  <si>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</si>
  <si>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</si>
  <si>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</si>
  <si>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</si>
  <si>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</si>
  <si>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</si>
  <si>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</si>
  <si>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</si>
  <si>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</si>
  <si>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</si>
  <si>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</si>
  <si>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</si>
  <si>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</si>
  <si>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</si>
  <si>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</si>
  <si>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</si>
  <si>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</si>
  <si>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</si>
  <si>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</si>
  <si>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</si>
  <si>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</si>
  <si>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</si>
  <si>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</si>
  <si>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</si>
  <si>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</si>
  <si>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</si>
  <si>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</si>
  <si>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</si>
  <si>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</si>
  <si>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</si>
  <si>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</si>
  <si>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</si>
  <si>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</si>
  <si>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</si>
  <si>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</si>
  <si>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</si>
  <si>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</si>
  <si>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</si>
  <si>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</si>
  <si>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</si>
  <si>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</si>
  <si>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</si>
  <si>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</si>
  <si>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</si>
  <si>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</si>
  <si>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</si>
  <si>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</si>
  <si>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</si>
  <si>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</si>
  <si>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</si>
  <si>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</si>
  <si>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</si>
  <si>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</si>
  <si>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</si>
  <si>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</si>
  <si>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</si>
  <si>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</si>
  <si>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</si>
  <si>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</si>
  <si>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</si>
  <si>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</si>
  <si>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</si>
  <si>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</si>
  <si>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</si>
  <si>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</si>
  <si>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</si>
  <si>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</si>
  <si>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</si>
  <si>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</si>
  <si>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</si>
  <si>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</si>
  <si>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</si>
  <si>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</si>
  <si>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</si>
  <si>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</si>
  <si>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</si>
  <si>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</si>
  <si>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</si>
  <si>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</si>
  <si>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</si>
  <si>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</si>
  <si>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</si>
  <si>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</si>
  <si>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</si>
  <si>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</si>
  <si>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</si>
  <si>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</si>
  <si>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</si>
  <si>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</si>
  <si>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</si>
  <si>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</si>
  <si>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</si>
  <si>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</si>
  <si>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</si>
  <si>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</si>
  <si>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</si>
  <si>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</si>
  <si>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</si>
  <si>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</si>
  <si>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</si>
  <si>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</si>
  <si>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</si>
  <si>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</si>
  <si>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</si>
  <si>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</si>
  <si>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</si>
  <si>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</si>
  <si>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</si>
  <si>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</si>
  <si>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</si>
  <si>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</si>
  <si>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</si>
  <si>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</si>
  <si>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</si>
  <si>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</si>
  <si>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</si>
  <si>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</si>
  <si>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</si>
  <si>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</si>
  <si>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</si>
  <si>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</si>
  <si>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</si>
  <si>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</si>
  <si>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</si>
  <si>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</si>
  <si>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</si>
  <si>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</si>
  <si>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</si>
  <si>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</si>
  <si>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</si>
  <si>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</si>
  <si>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</si>
  <si>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</si>
  <si>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</si>
  <si>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</si>
  <si>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</si>
  <si>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</si>
  <si>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</si>
  <si>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</si>
  <si>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</si>
  <si>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</si>
  <si>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</si>
  <si>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</si>
  <si>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</si>
  <si>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</si>
  <si>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</si>
  <si>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</si>
  <si>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</si>
  <si>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</si>
  <si>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</si>
  <si>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</si>
  <si>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</si>
  <si>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</si>
  <si>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</si>
  <si>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</si>
  <si>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</si>
  <si>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</si>
  <si>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</si>
  <si>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</si>
  <si>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</si>
  <si>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</si>
  <si>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</si>
  <si>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</si>
  <si>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</si>
  <si>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</si>
  <si>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</si>
  <si>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</si>
  <si>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</si>
  <si>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</si>
  <si>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</si>
  <si>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</si>
  <si>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</si>
  <si>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</si>
  <si>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</si>
  <si>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</si>
  <si>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</si>
  <si>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</si>
  <si>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</si>
  <si>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</si>
  <si>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</si>
  <si>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</si>
  <si>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</si>
  <si>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</si>
  <si>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</si>
  <si>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</si>
  <si>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</si>
  <si>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</si>
  <si>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</si>
  <si>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</si>
  <si>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</si>
  <si>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</si>
  <si>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</si>
  <si>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</si>
  <si>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</si>
  <si>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</si>
  <si>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</si>
  <si>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</si>
  <si>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</si>
  <si>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</si>
  <si>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</si>
  <si>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</si>
  <si>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</si>
  <si>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</si>
  <si>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</si>
  <si>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</si>
  <si>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</si>
  <si>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</si>
  <si>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</si>
  <si>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</si>
  <si>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</si>
  <si>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</si>
  <si>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</si>
  <si>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</si>
  <si>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</si>
  <si>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</si>
  <si>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</si>
  <si>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</si>
  <si>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</si>
  <si>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</si>
  <si>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</si>
  <si>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</si>
  <si>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</si>
  <si>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</si>
  <si>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</si>
  <si>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</si>
  <si>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</si>
  <si>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</si>
  <si>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</si>
  <si>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</si>
  <si>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</si>
  <si>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</si>
  <si>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</si>
  <si>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</si>
  <si>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</si>
  <si>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</si>
  <si>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</si>
  <si>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</si>
  <si>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</si>
  <si>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</si>
  <si>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</si>
  <si>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</si>
  <si>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</si>
  <si>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</si>
  <si>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</si>
  <si>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</si>
  <si>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</si>
  <si>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</si>
  <si>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</si>
  <si>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</si>
  <si>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</si>
  <si>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</si>
  <si>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</si>
  <si>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</si>
  <si>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</si>
  <si>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</si>
  <si>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</si>
  <si>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</si>
  <si>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</si>
  <si>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</si>
  <si>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</si>
  <si>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</si>
  <si>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</si>
  <si>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</si>
  <si>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</si>
  <si>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</si>
  <si>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</si>
  <si>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</si>
  <si>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</si>
  <si>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</si>
  <si>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</si>
  <si>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</si>
  <si>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</si>
  <si>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</si>
  <si>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</si>
  <si>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</si>
  <si>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</si>
  <si>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</si>
  <si>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</si>
  <si>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</si>
  <si>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</si>
  <si>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</si>
  <si>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</si>
  <si>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</si>
  <si>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</si>
  <si>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</si>
  <si>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</si>
  <si>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</si>
  <si>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</si>
  <si>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</si>
  <si>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</si>
  <si>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</si>
  <si>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</si>
  <si>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</si>
  <si>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</si>
  <si>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</si>
  <si>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</si>
  <si>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</si>
  <si>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</si>
  <si>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</si>
  <si>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</si>
  <si>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</si>
  <si>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</si>
  <si>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</si>
  <si>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</si>
  <si>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</si>
  <si>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</si>
  <si>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</si>
  <si>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</si>
  <si>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</si>
  <si>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</si>
  <si>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</si>
  <si>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</si>
  <si>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</si>
  <si>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</si>
  <si>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</si>
  <si>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</si>
  <si>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</si>
  <si>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</si>
  <si>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</si>
  <si>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</si>
  <si>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</si>
  <si>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</si>
  <si>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</si>
  <si>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</si>
  <si>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</si>
  <si>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</si>
  <si>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</si>
  <si>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</si>
  <si>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</si>
  <si>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</si>
  <si>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</si>
  <si>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</si>
  <si>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</si>
  <si>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</si>
  <si>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</si>
  <si>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</si>
  <si>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</si>
  <si>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</si>
  <si>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</si>
  <si>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</si>
  <si>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</si>
  <si>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</si>
  <si>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</si>
  <si>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</si>
  <si>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</si>
  <si>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</si>
  <si>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</si>
  <si>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</si>
  <si>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</si>
  <si>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</si>
  <si>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</si>
  <si>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</si>
  <si>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</si>
  <si>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</si>
  <si>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</si>
  <si>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</si>
  <si>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</si>
  <si>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</si>
  <si>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</si>
  <si>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</si>
  <si>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</si>
  <si>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</si>
  <si>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</si>
  <si>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</si>
  <si>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</si>
  <si>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</si>
  <si>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</si>
  <si>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</si>
  <si>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</si>
  <si>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</si>
  <si>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</si>
  <si>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</si>
  <si>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</si>
  <si>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</si>
  <si>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</si>
  <si>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</si>
  <si>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</si>
  <si>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</si>
  <si>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</si>
  <si>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</si>
  <si>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</si>
  <si>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</si>
  <si>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</si>
  <si>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</si>
  <si>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</si>
  <si>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</si>
  <si>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</si>
  <si>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</si>
  <si>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</si>
  <si>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</si>
  <si>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</si>
  <si>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</si>
  <si>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</si>
  <si>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</si>
  <si>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</si>
  <si>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</si>
  <si>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</si>
  <si>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</si>
  <si>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</si>
  <si>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</si>
  <si>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</si>
  <si>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</si>
  <si>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</si>
  <si>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</si>
  <si>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</si>
  <si>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</si>
  <si>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</si>
  <si>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</si>
  <si>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</si>
  <si>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</si>
  <si>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</si>
  <si>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</si>
  <si>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</si>
  <si>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</si>
  <si>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</si>
  <si>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</si>
  <si>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</si>
  <si>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</si>
  <si>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</si>
  <si>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</si>
  <si>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</si>
  <si>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</si>
  <si>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</si>
  <si>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</si>
  <si>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</si>
  <si>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</si>
  <si>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</si>
  <si>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</si>
  <si>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</si>
  <si>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</si>
  <si>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</si>
  <si>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</si>
  <si>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</si>
  <si>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</si>
  <si>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</si>
  <si>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</si>
  <si>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</si>
  <si>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</si>
  <si>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</si>
  <si>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</si>
  <si>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</si>
  <si>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</si>
  <si>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</si>
  <si>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</si>
  <si>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</si>
  <si>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</si>
  <si>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</si>
  <si>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</si>
  <si>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</si>
  <si>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</si>
  <si>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</si>
  <si>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</si>
  <si>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</si>
  <si>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</si>
  <si>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</si>
  <si>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</si>
  <si>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</si>
  <si>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</si>
  <si>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</si>
  <si>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</si>
  <si>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</si>
  <si>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</si>
  <si>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</si>
  <si>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</si>
  <si>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</si>
  <si>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</si>
  <si>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</si>
  <si>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</si>
  <si>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</si>
  <si>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</si>
  <si>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</si>
  <si>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</si>
  <si>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</si>
  <si>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</si>
  <si>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</si>
  <si>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</si>
  <si>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</si>
  <si>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</si>
  <si>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</si>
  <si>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</si>
  <si>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</si>
  <si>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</si>
  <si>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</si>
  <si>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</si>
  <si>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</si>
  <si>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</si>
  <si>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</si>
  <si>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</si>
  <si>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</si>
  <si>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</si>
  <si>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</si>
  <si>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</si>
  <si>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</si>
  <si>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</si>
  <si>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</si>
  <si>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</si>
  <si>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</si>
  <si>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</si>
  <si>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</si>
  <si>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</si>
  <si>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</si>
  <si>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</si>
  <si>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</si>
  <si>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</si>
  <si>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</si>
  <si>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</si>
  <si>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</si>
  <si>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</si>
  <si>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</si>
  <si>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</si>
  <si>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</si>
  <si>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</si>
  <si>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</si>
  <si>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</si>
  <si>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</si>
  <si>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</si>
  <si>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</si>
  <si>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</si>
  <si>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</si>
  <si>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</si>
  <si>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</si>
  <si>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</si>
  <si>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</si>
  <si>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</si>
  <si>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</si>
  <si>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</si>
  <si>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</si>
  <si>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</si>
  <si>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</si>
  <si>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</si>
  <si>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</si>
  <si>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</si>
  <si>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</si>
  <si>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</si>
  <si>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</si>
  <si>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</si>
  <si>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</si>
  <si>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</si>
  <si>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</si>
  <si>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</si>
  <si>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</si>
  <si>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</si>
  <si>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</si>
  <si>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</si>
  <si>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</si>
  <si>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</si>
  <si>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</si>
  <si>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</si>
  <si>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</si>
  <si>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</si>
  <si>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</si>
  <si>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</si>
  <si>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</si>
  <si>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</si>
  <si>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</si>
  <si>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</si>
  <si>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</si>
  <si>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</si>
  <si>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</si>
  <si>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</si>
  <si>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</si>
  <si>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</si>
  <si>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</si>
  <si>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</si>
  <si>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</si>
  <si>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</si>
  <si>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</si>
  <si>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</si>
  <si>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</si>
  <si>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</si>
  <si>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</si>
  <si>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</si>
  <si>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</si>
  <si>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</si>
  <si>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</si>
  <si>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</si>
  <si>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</si>
  <si>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</si>
  <si>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</si>
  <si>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</si>
  <si>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</si>
  <si>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</si>
  <si>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</si>
  <si>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</si>
  <si>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</si>
  <si>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</si>
  <si>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</si>
  <si>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</si>
  <si>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</si>
  <si>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</si>
  <si>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</si>
  <si>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</si>
  <si>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</si>
  <si>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</si>
  <si>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</si>
  <si>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</si>
  <si>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</si>
  <si>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</si>
  <si>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</si>
  <si>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</si>
  <si>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</si>
  <si>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</si>
  <si>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</si>
  <si>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</si>
  <si>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</si>
  <si>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</si>
  <si>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</si>
  <si>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</si>
  <si>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</si>
  <si>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</si>
  <si>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</si>
  <si>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</si>
  <si>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</si>
  <si>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</si>
  <si>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</si>
  <si>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</si>
  <si>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</si>
  <si>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</si>
  <si>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</si>
  <si>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</si>
  <si>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</si>
  <si>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</si>
  <si>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</si>
  <si>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</si>
  <si>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</si>
  <si>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</si>
  <si>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</si>
  <si>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</si>
  <si>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</si>
  <si>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</si>
  <si>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</si>
  <si>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</si>
  <si>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</si>
  <si>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</si>
  <si>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</si>
  <si>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</si>
  <si>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</si>
  <si>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</si>
  <si>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</si>
  <si>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</si>
  <si>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</si>
  <si>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</si>
  <si>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</si>
  <si>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</si>
  <si>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</si>
  <si>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</si>
  <si>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</si>
  <si>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</si>
  <si>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</si>
  <si>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</si>
  <si>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</si>
  <si>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</si>
  <si>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</si>
  <si>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</si>
  <si>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</si>
  <si>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</si>
  <si>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</si>
  <si>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</si>
  <si>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</si>
  <si>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</si>
  <si>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</si>
  <si>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</si>
  <si>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</si>
  <si>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</si>
  <si>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</si>
  <si>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</si>
  <si>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</si>
  <si>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</si>
  <si>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</si>
  <si>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</si>
  <si>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</si>
  <si>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</si>
  <si>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</si>
  <si>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</si>
  <si>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</si>
  <si>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</si>
  <si>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</si>
  <si>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</si>
  <si>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</si>
  <si>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</si>
  <si>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</si>
  <si>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</si>
  <si>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</si>
  <si>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</si>
  <si>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</si>
  <si>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</si>
  <si>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</si>
  <si>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</si>
  <si>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</si>
  <si>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</si>
  <si>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</si>
  <si>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</si>
  <si>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</si>
  <si>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</si>
  <si>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</si>
  <si>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</si>
  <si>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</si>
  <si>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</si>
  <si>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</si>
  <si>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</si>
  <si>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</si>
  <si>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</si>
  <si>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</si>
  <si>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</si>
  <si>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</si>
  <si>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</si>
  <si>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</si>
  <si>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</si>
  <si>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</si>
  <si>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</si>
  <si>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</si>
  <si>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</si>
  <si>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</si>
  <si>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</si>
  <si>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</si>
  <si>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</si>
  <si>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</si>
  <si>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</si>
  <si>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</si>
  <si>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</si>
  <si>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</si>
  <si>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</si>
  <si>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</si>
  <si>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</si>
  <si>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</si>
  <si>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</si>
  <si>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</si>
  <si>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</si>
  <si>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</si>
  <si>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</si>
  <si>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</si>
  <si>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</si>
  <si>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</si>
  <si>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</si>
  <si>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</si>
  <si>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</si>
  <si>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</si>
  <si>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</si>
  <si>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</si>
  <si>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</si>
  <si>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</si>
  <si>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</si>
  <si>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</si>
  <si>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</si>
  <si>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</si>
  <si>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</si>
  <si>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</si>
  <si>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</si>
  <si>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</si>
  <si>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</si>
  <si>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</si>
  <si>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</si>
  <si>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</si>
  <si>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</si>
  <si>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</si>
  <si>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</si>
  <si>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</si>
  <si>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</si>
  <si>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</si>
  <si>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</si>
  <si>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</si>
  <si>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</si>
  <si>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</si>
  <si>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</si>
  <si>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</si>
  <si>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</si>
  <si>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</si>
  <si>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</si>
  <si>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</si>
  <si>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</si>
  <si>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</si>
  <si>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</si>
  <si>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</si>
  <si>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</si>
  <si>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</si>
  <si>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</si>
  <si>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</si>
  <si>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</si>
  <si>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</si>
  <si>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</si>
  <si>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</si>
  <si>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</si>
  <si>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</si>
  <si>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</si>
  <si>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</si>
  <si>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</si>
  <si>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</si>
  <si>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</si>
  <si>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</si>
  <si>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</si>
  <si>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</si>
  <si>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</si>
  <si>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</si>
  <si>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</si>
  <si>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</si>
  <si>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</si>
  <si>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</si>
  <si>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</si>
  <si>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</si>
  <si>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</si>
  <si>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</si>
  <si>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</si>
  <si>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</si>
  <si>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</si>
  <si>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</si>
  <si>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</si>
  <si>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</si>
  <si>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</si>
  <si>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</si>
  <si>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</si>
  <si>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</si>
  <si>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</si>
  <si>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</si>
  <si>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</si>
  <si>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</si>
  <si>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</si>
  <si>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</si>
  <si>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</si>
  <si>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</si>
  <si>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</si>
  <si>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</si>
  <si>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</si>
  <si>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</si>
  <si>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</si>
  <si>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</si>
  <si>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</si>
  <si>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</si>
  <si>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</si>
  <si>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</si>
  <si>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</si>
  <si>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</si>
  <si>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</si>
  <si>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</si>
  <si>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</si>
  <si>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</si>
  <si>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</si>
  <si>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</si>
  <si>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</si>
  <si>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</si>
  <si>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</si>
  <si>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</si>
  <si>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</si>
  <si>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</si>
  <si>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</si>
  <si>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</si>
  <si>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</si>
  <si>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</si>
  <si>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</si>
  <si>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</si>
  <si>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</si>
  <si>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</si>
  <si>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</si>
  <si>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</si>
  <si>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</si>
  <si>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</si>
  <si>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</si>
  <si>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</si>
  <si>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</si>
  <si>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</si>
  <si>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</si>
  <si>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</si>
  <si>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</si>
  <si>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</si>
  <si>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</si>
  <si>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</si>
  <si>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</si>
  <si>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</si>
  <si>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</si>
  <si>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</si>
  <si>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</si>
  <si>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</si>
  <si>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</si>
  <si>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</si>
  <si>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</si>
  <si>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</si>
  <si>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</si>
  <si>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</si>
  <si>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</si>
  <si>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</si>
  <si>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</si>
  <si>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</si>
  <si>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</si>
  <si>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</si>
  <si>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</si>
  <si>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</si>
  <si>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</si>
  <si>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</si>
  <si>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</si>
  <si>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</si>
  <si>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</si>
  <si>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</si>
  <si>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</si>
  <si>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</si>
  <si>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</si>
  <si>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</si>
  <si>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</si>
  <si>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</si>
  <si>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</si>
  <si>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</si>
  <si>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</si>
  <si>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</si>
  <si>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</si>
  <si>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</si>
  <si>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</si>
  <si>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</si>
  <si>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</si>
  <si>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</si>
  <si>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</si>
  <si>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</si>
  <si>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</si>
  <si>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</si>
  <si>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</si>
  <si>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</si>
  <si>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</si>
  <si>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</si>
  <si>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</si>
  <si>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</si>
  <si>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</si>
  <si>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</si>
  <si>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</si>
  <si>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</si>
  <si>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</si>
  <si>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</si>
  <si>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</si>
  <si>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</si>
  <si>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</si>
  <si>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</si>
  <si>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</si>
  <si>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</si>
  <si>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</si>
  <si>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</si>
  <si>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</si>
  <si>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</si>
  <si>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</si>
  <si>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</si>
  <si>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</si>
  <si>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</si>
  <si>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</si>
  <si>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</si>
  <si>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</si>
  <si>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</si>
  <si>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</si>
  <si>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</si>
  <si>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</si>
  <si>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</si>
  <si>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</si>
  <si>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</si>
  <si>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</si>
  <si>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</si>
  <si>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</si>
  <si>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</si>
  <si>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</si>
  <si>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</si>
  <si>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</si>
  <si>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</si>
  <si>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</si>
  <si>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</si>
  <si>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</si>
  <si>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</si>
  <si>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</si>
  <si>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</si>
  <si>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</si>
  <si>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</si>
  <si>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</si>
  <si>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</si>
  <si>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</si>
  <si>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</si>
  <si>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</si>
  <si>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</si>
  <si>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</si>
  <si>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</si>
  <si>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</si>
  <si>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</si>
  <si>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</si>
  <si>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</si>
  <si>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</si>
  <si>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</si>
  <si>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</si>
  <si>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</si>
  <si>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</si>
  <si>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</si>
  <si>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</si>
  <si>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</si>
  <si>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</si>
  <si>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</si>
  <si>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</si>
  <si>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</si>
  <si>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</si>
  <si>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</si>
  <si>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</si>
  <si>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</si>
  <si>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</si>
  <si>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</si>
  <si>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</si>
  <si>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</si>
  <si>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</si>
  <si>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</si>
  <si>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</si>
  <si>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</si>
  <si>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</si>
  <si>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</si>
  <si>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</si>
  <si>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</si>
  <si>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</si>
  <si>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</si>
  <si>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</si>
  <si>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</si>
  <si>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</si>
  <si>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</si>
  <si>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</si>
  <si>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</si>
  <si>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</si>
  <si>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</si>
  <si>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</si>
  <si>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</si>
  <si>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</si>
  <si>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</si>
  <si>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</si>
  <si>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</si>
  <si>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</si>
  <si>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</si>
  <si>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</si>
  <si>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</si>
  <si>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</si>
  <si>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</si>
  <si>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</si>
  <si>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</si>
  <si>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</si>
  <si>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</si>
  <si>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</si>
  <si>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</si>
  <si>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</si>
  <si>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</si>
  <si>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</si>
  <si>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</si>
  <si>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</si>
  <si>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</si>
  <si>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</si>
  <si>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</si>
  <si>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</si>
  <si>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</si>
  <si>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</si>
  <si>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</si>
  <si>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</si>
  <si>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</si>
  <si>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</si>
  <si>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</si>
  <si>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</si>
  <si>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</si>
  <si>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</si>
  <si>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</si>
  <si>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</si>
  <si>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</si>
  <si>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</si>
  <si>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</si>
  <si>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</si>
  <si>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</si>
  <si>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</si>
  <si>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</si>
  <si>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</si>
  <si>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</si>
  <si>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</si>
  <si>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</si>
  <si>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</si>
  <si>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</si>
  <si>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</si>
  <si>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</si>
  <si>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</si>
  <si>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</si>
  <si>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</si>
  <si>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</si>
  <si>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</si>
  <si>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</si>
  <si>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</si>
  <si>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</si>
  <si>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</si>
  <si>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</si>
  <si>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</si>
  <si>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</si>
  <si>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</si>
  <si>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</si>
  <si>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</si>
  <si>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</si>
  <si>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</si>
  <si>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</si>
  <si>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</si>
  <si>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</si>
  <si>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</si>
  <si>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</si>
  <si>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</si>
  <si>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</si>
  <si>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</si>
  <si>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</si>
  <si>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</si>
  <si>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</si>
  <si>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</si>
  <si>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</si>
  <si>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</si>
  <si>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</si>
  <si>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</si>
  <si>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</si>
  <si>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</si>
  <si>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</si>
  <si>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</si>
  <si>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</si>
  <si>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</si>
  <si>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</si>
  <si>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</si>
  <si>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</si>
  <si>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</si>
  <si>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</si>
  <si>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</si>
  <si>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</si>
  <si>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</si>
  <si>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</si>
  <si>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</si>
  <si>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</si>
  <si>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</si>
  <si>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</si>
  <si>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</si>
  <si>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</si>
  <si>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</si>
  <si>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</si>
  <si>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</si>
  <si>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</si>
  <si>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</si>
  <si>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</si>
  <si>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</si>
  <si>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</si>
  <si>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</si>
  <si>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</si>
  <si>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</si>
  <si>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</si>
  <si>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</si>
  <si>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</si>
  <si>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</si>
  <si>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</si>
  <si>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</si>
  <si>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</si>
  <si>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</si>
  <si>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</si>
  <si>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</si>
  <si>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</si>
  <si>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</si>
  <si>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</si>
  <si>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</si>
  <si>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</si>
  <si>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</si>
  <si>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</si>
  <si>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</si>
  <si>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</si>
  <si>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</si>
  <si>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</si>
  <si>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</si>
  <si>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</si>
  <si>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</si>
  <si>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</si>
  <si>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</si>
  <si>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</si>
  <si>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</si>
  <si>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</si>
  <si>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</si>
  <si>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</si>
  <si>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</si>
  <si>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</si>
  <si>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</si>
  <si>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</si>
  <si>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</si>
  <si>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</si>
  <si>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</si>
  <si>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</si>
  <si>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</si>
  <si>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</si>
  <si>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</si>
  <si>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</si>
  <si>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</si>
  <si>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</si>
  <si>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</si>
  <si>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</si>
  <si>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</si>
  <si>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</si>
  <si>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</si>
  <si>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</si>
  <si>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</si>
  <si>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</si>
  <si>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</si>
  <si>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</si>
  <si>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</si>
  <si>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</si>
  <si>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</si>
  <si>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</si>
  <si>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</si>
  <si>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</si>
  <si>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</si>
  <si>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</si>
  <si>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</si>
  <si>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</si>
  <si>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</si>
  <si>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</si>
  <si>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</si>
  <si>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</si>
  <si>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</si>
  <si>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</si>
  <si>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</si>
  <si>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</si>
  <si>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</si>
  <si>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</si>
  <si>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</si>
  <si>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</si>
  <si>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</si>
  <si>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</si>
  <si>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</si>
  <si>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</si>
  <si>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</si>
  <si>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</si>
  <si>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</si>
  <si>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</si>
  <si>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</si>
  <si>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</si>
  <si>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</si>
  <si>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</si>
  <si>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</si>
  <si>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</si>
  <si>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</si>
  <si>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</si>
  <si>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</si>
  <si>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</si>
  <si>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</si>
  <si>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</si>
  <si>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</si>
  <si>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</si>
  <si>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</si>
  <si>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</si>
  <si>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</si>
  <si>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</si>
  <si>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</si>
  <si>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</si>
  <si>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</si>
  <si>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</si>
  <si>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</si>
  <si>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</si>
  <si>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</si>
  <si>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</si>
  <si>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</si>
  <si>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</si>
  <si>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</si>
  <si>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</si>
  <si>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</si>
  <si>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</si>
  <si>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</si>
  <si>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</si>
  <si>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</si>
  <si>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</si>
  <si>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</si>
  <si>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</si>
  <si>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</si>
  <si>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</si>
  <si>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</si>
  <si>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</si>
  <si>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</si>
  <si>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</si>
  <si>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</si>
  <si>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</si>
  <si>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</si>
  <si>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</si>
  <si>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</si>
  <si>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</si>
  <si>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</si>
  <si>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</si>
  <si>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</si>
  <si>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</si>
  <si>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</si>
  <si>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</si>
  <si>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</si>
  <si>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</si>
  <si>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</si>
  <si>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</si>
  <si>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</si>
  <si>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</si>
  <si>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</si>
  <si>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</si>
  <si>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</si>
  <si>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</si>
  <si>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</si>
  <si>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</si>
  <si>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</si>
  <si>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</si>
  <si>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</si>
  <si>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</si>
  <si>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</si>
  <si>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</si>
  <si>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</si>
  <si>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</si>
  <si>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</si>
  <si>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</si>
  <si>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</si>
  <si>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</si>
  <si>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</si>
  <si>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</si>
  <si>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</si>
  <si>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</si>
  <si>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</si>
  <si>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</si>
  <si>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</si>
  <si>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</si>
  <si>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</si>
  <si>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</si>
  <si>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</si>
  <si>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</si>
  <si>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</si>
  <si>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</si>
  <si>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</si>
  <si>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</si>
  <si>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</si>
  <si>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</si>
  <si>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</si>
  <si>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</si>
  <si>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</si>
  <si>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</si>
  <si>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</si>
  <si>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</si>
  <si>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</si>
  <si>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</si>
  <si>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</si>
  <si>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</si>
  <si>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</si>
  <si>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</si>
  <si>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</si>
  <si>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</si>
  <si>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</si>
  <si>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</si>
  <si>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</si>
  <si>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</si>
  <si>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</si>
  <si>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</si>
  <si>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</si>
  <si>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</si>
  <si>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</si>
  <si>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</si>
  <si>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</si>
  <si>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</si>
  <si>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</si>
  <si>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</si>
  <si>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</si>
  <si>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</si>
  <si>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</si>
  <si>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</si>
  <si>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</si>
  <si>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</si>
  <si>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</si>
  <si>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</si>
  <si>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</si>
  <si>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</si>
  <si>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</si>
  <si>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</si>
  <si>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</si>
  <si>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</si>
  <si>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</si>
  <si>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</si>
  <si>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</si>
  <si>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</si>
  <si>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</si>
  <si>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</si>
  <si>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</si>
  <si>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</si>
  <si>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</si>
  <si>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</si>
  <si>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</si>
  <si>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</si>
  <si>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</si>
  <si>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</si>
  <si>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</si>
  <si>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</si>
  <si>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</si>
  <si>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</si>
  <si>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</si>
  <si>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</si>
  <si>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</si>
  <si>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</si>
  <si>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</si>
  <si>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</si>
  <si>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</si>
  <si>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</si>
  <si>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</si>
  <si>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</si>
  <si>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</si>
  <si>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</si>
  <si>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</si>
  <si>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</si>
  <si>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</si>
  <si>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</si>
  <si>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</si>
  <si>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</si>
  <si>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</si>
  <si>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</si>
  <si>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</si>
  <si>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</si>
  <si>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</si>
  <si>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</si>
  <si>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</si>
  <si>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</si>
  <si>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</si>
  <si>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</si>
  <si>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</si>
  <si>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</si>
  <si>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</si>
  <si>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</si>
  <si>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</si>
  <si>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</si>
  <si>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</si>
  <si>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</si>
  <si>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</si>
  <si>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</si>
  <si>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</si>
  <si>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</si>
  <si>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</si>
  <si>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</si>
  <si>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</si>
  <si>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</si>
  <si>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</si>
  <si>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</si>
  <si>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</si>
  <si>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</si>
  <si>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</si>
  <si>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</si>
  <si>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</si>
  <si>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</si>
  <si>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</si>
  <si>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</si>
  <si>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</si>
  <si>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</si>
  <si>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</si>
  <si>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</si>
  <si>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</si>
  <si>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</si>
  <si>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</si>
  <si>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</si>
  <si>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</si>
  <si>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</si>
  <si>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</si>
  <si>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</si>
  <si>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</si>
  <si>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</si>
  <si>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</si>
  <si>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</si>
  <si>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</si>
  <si>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</si>
  <si>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</si>
  <si>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</si>
  <si>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</si>
  <si>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</si>
  <si>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</si>
  <si>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</si>
  <si>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</si>
  <si>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</si>
  <si>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</si>
  <si>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</si>
  <si>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</si>
  <si>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</si>
  <si>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</si>
  <si>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</si>
  <si>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</si>
  <si>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</si>
  <si>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</si>
  <si>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</si>
  <si>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</si>
  <si>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</si>
  <si>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</si>
  <si>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</si>
  <si>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</si>
  <si>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</si>
  <si>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</si>
  <si>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</si>
  <si>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</si>
  <si>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</si>
  <si>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</si>
  <si>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</si>
  <si>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</si>
  <si>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</si>
  <si>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</si>
  <si>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</si>
  <si>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</si>
  <si>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</si>
  <si>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</si>
  <si>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</si>
  <si>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</si>
  <si>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</si>
  <si>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</si>
  <si>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</si>
  <si>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</si>
  <si>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</si>
  <si>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</si>
  <si>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</si>
  <si>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</si>
  <si>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</si>
  <si>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</si>
  <si>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</si>
  <si>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</si>
  <si>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</si>
  <si>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</si>
  <si>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</si>
  <si>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</si>
  <si>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</si>
  <si>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</si>
  <si>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</si>
  <si>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</si>
  <si>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</si>
  <si>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</si>
  <si>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</si>
  <si>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</si>
  <si>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</si>
  <si>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</si>
  <si>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</si>
  <si>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</si>
  <si>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</si>
  <si>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</si>
  <si>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</si>
  <si>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</si>
  <si>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</si>
  <si>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</si>
  <si>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</si>
  <si>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</si>
  <si>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</si>
  <si>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</si>
  <si>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</si>
  <si>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</si>
  <si>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</si>
  <si>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</si>
  <si>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</si>
  <si>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</si>
  <si>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</si>
  <si>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</si>
  <si>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</si>
  <si>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</si>
  <si>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</si>
  <si>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</si>
  <si>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</si>
  <si>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</si>
  <si>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</si>
  <si>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</si>
  <si>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</si>
  <si>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</si>
  <si>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</si>
  <si>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</si>
  <si>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</si>
  <si>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</si>
  <si>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</si>
  <si>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</si>
  <si>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</si>
  <si>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</si>
  <si>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</si>
  <si>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</si>
  <si>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</si>
  <si>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</si>
  <si>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</si>
  <si>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</si>
  <si>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</si>
  <si>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</si>
  <si>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</si>
  <si>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</si>
  <si>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</si>
  <si>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</si>
  <si>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</si>
  <si>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</si>
  <si>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</si>
  <si>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</si>
  <si>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</si>
  <si>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</si>
  <si>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</si>
  <si>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</si>
  <si>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</si>
  <si>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</si>
  <si>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</si>
  <si>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</si>
  <si>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</si>
  <si>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</si>
  <si>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</si>
  <si>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</si>
  <si>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</si>
  <si>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</si>
  <si>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</si>
  <si>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</si>
  <si>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</si>
  <si>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</si>
  <si>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</si>
  <si>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</si>
  <si>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</si>
  <si>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</si>
  <si>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</si>
  <si>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</si>
  <si>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</si>
  <si>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</si>
  <si>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</si>
  <si>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</si>
  <si>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</si>
  <si>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</si>
  <si>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</si>
  <si>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</si>
  <si>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</si>
  <si>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</si>
  <si>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</si>
  <si>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</si>
  <si>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</si>
  <si>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</si>
  <si>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</si>
  <si>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</si>
  <si>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</si>
  <si>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</si>
  <si>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</si>
  <si>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</si>
  <si>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</si>
  <si>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</si>
  <si>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</si>
  <si>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</si>
  <si>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</si>
  <si>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</si>
  <si>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</si>
  <si>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</si>
  <si>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</si>
  <si>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</si>
  <si>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</si>
  <si>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</si>
  <si>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</si>
  <si>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</si>
  <si>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</si>
  <si>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</si>
  <si>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</si>
  <si>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</si>
  <si>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</si>
  <si>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</si>
  <si>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</si>
  <si>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</si>
  <si>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</si>
  <si>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</si>
  <si>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</si>
  <si>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</si>
  <si>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</si>
  <si>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</si>
  <si>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</si>
  <si>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</si>
  <si>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</si>
  <si>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</si>
  <si>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</si>
  <si>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</si>
  <si>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</si>
  <si>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</si>
  <si>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</si>
  <si>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</si>
  <si>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</si>
  <si>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</si>
  <si>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</si>
  <si>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</si>
  <si>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</si>
  <si>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</si>
  <si>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</si>
  <si>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</si>
  <si>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</si>
  <si>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</si>
  <si>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</si>
  <si>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</si>
  <si>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</si>
  <si>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</si>
  <si>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</si>
  <si>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</si>
  <si>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</si>
  <si>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</si>
  <si>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</si>
  <si>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</si>
  <si>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</si>
  <si>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</si>
  <si>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</si>
  <si>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</si>
  <si>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</si>
  <si>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</si>
  <si>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</si>
  <si>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</si>
  <si>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</si>
  <si>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</si>
  <si>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</si>
  <si>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</si>
  <si>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</si>
  <si>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</si>
  <si>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</si>
  <si>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</si>
  <si>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</si>
  <si>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</si>
  <si>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</si>
  <si>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</si>
  <si>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</si>
  <si>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</si>
  <si>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</si>
  <si>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</si>
  <si>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</si>
  <si>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</si>
  <si>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</si>
  <si>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</si>
  <si>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</si>
  <si>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</si>
  <si>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</si>
  <si>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</si>
  <si>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</si>
  <si>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</si>
  <si>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</si>
  <si>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</si>
  <si>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</si>
  <si>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</si>
  <si>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</si>
  <si>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</si>
  <si>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</si>
  <si>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</si>
  <si>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</si>
  <si>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</si>
  <si>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</si>
  <si>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</si>
  <si>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</si>
  <si>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</si>
  <si>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</si>
  <si>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</si>
  <si>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</si>
  <si>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</si>
  <si>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</si>
  <si>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</si>
  <si>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</si>
  <si>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</si>
  <si>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</si>
  <si>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</si>
  <si>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</si>
  <si>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</si>
  <si>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</si>
  <si>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</si>
  <si>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</si>
  <si>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</si>
  <si>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</si>
  <si>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</si>
  <si>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</si>
  <si>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</si>
  <si>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</si>
  <si>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</si>
  <si>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</si>
  <si>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</si>
  <si>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</si>
  <si>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</si>
  <si>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</si>
  <si>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</si>
  <si>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</si>
  <si>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</si>
  <si>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</si>
  <si>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</si>
  <si>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</si>
  <si>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</si>
  <si>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</si>
  <si>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</si>
  <si>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</si>
  <si>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</si>
  <si>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</si>
  <si>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</si>
  <si>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</si>
  <si>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</si>
  <si>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</si>
  <si>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</si>
  <si>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</si>
  <si>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</si>
  <si>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</si>
  <si>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</si>
  <si>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</si>
  <si>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</si>
  <si>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</si>
  <si>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</si>
  <si>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</si>
  <si>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</si>
  <si>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</si>
  <si>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</si>
  <si>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</si>
  <si>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</si>
  <si>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</si>
  <si>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</si>
  <si>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</si>
  <si>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</si>
  <si>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</si>
  <si>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</si>
  <si>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</si>
  <si>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</si>
  <si>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</si>
  <si>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</si>
  <si>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</si>
  <si>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</si>
  <si>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</si>
  <si>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</si>
  <si>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</si>
  <si>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</si>
  <si>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</si>
  <si>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</si>
  <si>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</si>
  <si>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</si>
  <si>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</si>
  <si>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</si>
  <si>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</si>
  <si>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</si>
  <si>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</si>
  <si>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</si>
  <si>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</si>
  <si>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</si>
  <si>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</si>
  <si>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</si>
  <si>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</si>
  <si>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</si>
  <si>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</si>
  <si>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</si>
  <si>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</si>
  <si>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</si>
  <si>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</si>
  <si>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</si>
  <si>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</si>
  <si>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</si>
  <si>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</si>
  <si>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</si>
  <si>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</si>
  <si>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</si>
  <si>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</si>
  <si>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</si>
  <si>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</si>
  <si>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</si>
  <si>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</si>
  <si>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</si>
  <si>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</si>
  <si>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</si>
  <si>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</si>
  <si>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</si>
  <si>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</si>
  <si>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</si>
  <si>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</si>
  <si>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</si>
  <si>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</si>
  <si>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</si>
  <si>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</si>
  <si>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</si>
  <si>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</si>
  <si>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</si>
  <si>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</si>
  <si>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</si>
  <si>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</si>
  <si>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</si>
  <si>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</si>
  <si>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</si>
  <si>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</si>
  <si>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</si>
  <si>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</si>
  <si>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</si>
  <si>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</si>
  <si>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</si>
  <si>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</si>
  <si>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</si>
  <si>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</si>
  <si>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</si>
  <si>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</si>
  <si>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</si>
  <si>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</si>
  <si>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</si>
  <si>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</si>
  <si>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</si>
  <si>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</si>
  <si>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</si>
  <si>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</si>
  <si>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</si>
  <si>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</si>
  <si>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</si>
  <si>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</si>
  <si>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</si>
  <si>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</si>
  <si>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</si>
  <si>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</si>
  <si>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</si>
  <si>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</si>
  <si>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</si>
  <si>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</si>
  <si>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</si>
  <si>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</si>
  <si>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</si>
  <si>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</si>
  <si>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</si>
  <si>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</si>
  <si>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</si>
  <si>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</si>
  <si>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</si>
  <si>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</si>
  <si>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</si>
  <si>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</si>
  <si>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</si>
  <si>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</si>
  <si>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</si>
  <si>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</si>
  <si>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</si>
  <si>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</si>
  <si>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</si>
  <si>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</si>
  <si>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</si>
  <si>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</si>
  <si>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</si>
  <si>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</si>
  <si>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</si>
  <si>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</si>
  <si>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</si>
  <si>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</si>
  <si>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</si>
  <si>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</si>
  <si>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</si>
  <si>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</si>
  <si>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</si>
  <si>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</si>
  <si>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</si>
  <si>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</si>
  <si>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</si>
  <si>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</si>
  <si>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</si>
  <si>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</si>
  <si>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</si>
  <si>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</si>
  <si>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</si>
  <si>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</si>
  <si>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</si>
  <si>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</si>
  <si>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</si>
  <si>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</si>
  <si>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</si>
  <si>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</si>
  <si>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</si>
  <si>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</si>
  <si>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</si>
  <si>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</si>
  <si>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</si>
  <si>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</si>
  <si>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</si>
  <si>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</si>
  <si>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</si>
  <si>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</si>
  <si>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</si>
  <si>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</si>
  <si>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</si>
  <si>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</si>
  <si>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</si>
  <si>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</si>
  <si>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</si>
  <si>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</si>
  <si>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</si>
  <si>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</si>
  <si>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</si>
  <si>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</si>
  <si>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</si>
  <si>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</si>
  <si>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</si>
  <si>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</si>
  <si>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</si>
  <si>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</si>
  <si>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</si>
  <si>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</si>
  <si>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</si>
  <si>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</si>
  <si>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</si>
  <si>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</si>
  <si>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</si>
  <si>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</si>
  <si>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</si>
  <si>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</si>
  <si>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</si>
  <si>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</si>
  <si>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</si>
  <si>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</si>
  <si>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</si>
  <si>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</si>
  <si>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</si>
  <si>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</si>
  <si>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</si>
  <si>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</si>
  <si>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</si>
  <si>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</si>
  <si>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</si>
  <si>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</si>
  <si>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</si>
  <si>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</si>
  <si>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</si>
  <si>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</si>
  <si>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</si>
  <si>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</si>
  <si>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</si>
  <si>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</si>
  <si>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</si>
  <si>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</si>
  <si>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</si>
  <si>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</si>
  <si>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</si>
  <si>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</si>
  <si>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</si>
  <si>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</si>
  <si>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</si>
  <si>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</si>
  <si>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</si>
  <si>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</si>
  <si>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</si>
  <si>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</si>
  <si>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</si>
  <si>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</si>
  <si>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</si>
  <si>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</si>
  <si>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</si>
  <si>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</si>
  <si>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</si>
  <si>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</si>
  <si>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</si>
  <si>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</si>
  <si>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</si>
  <si>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</si>
  <si>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</si>
  <si>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</si>
  <si>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</si>
  <si>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</si>
  <si>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</si>
  <si>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</si>
  <si>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</si>
  <si>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</si>
  <si>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</si>
  <si>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</si>
  <si>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</si>
  <si>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</si>
  <si>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</si>
  <si>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</si>
  <si>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</si>
  <si>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</si>
  <si>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</si>
  <si>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</si>
  <si>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</si>
  <si>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</si>
  <si>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</si>
  <si>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</si>
  <si>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</si>
  <si>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</si>
  <si>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</si>
  <si>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</si>
  <si>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</si>
  <si>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</si>
  <si>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</si>
  <si>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</si>
  <si>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</si>
  <si>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</si>
  <si>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</si>
  <si>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</si>
  <si>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</si>
  <si>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</si>
  <si>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</si>
  <si>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</si>
  <si>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</si>
  <si>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</si>
  <si>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</si>
  <si>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</si>
  <si>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</si>
  <si>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</si>
  <si>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</si>
  <si>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</si>
  <si>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</si>
  <si>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</si>
  <si>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</si>
  <si>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</si>
  <si>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</si>
  <si>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</si>
  <si>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</si>
  <si>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</si>
  <si>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</si>
  <si>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</si>
  <si>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</si>
  <si>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</si>
  <si>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</si>
  <si>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</si>
  <si>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</si>
  <si>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</si>
  <si>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</si>
  <si>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</si>
  <si>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</si>
  <si>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</si>
  <si>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</si>
  <si>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</si>
  <si>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</si>
  <si>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</si>
  <si>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</si>
  <si>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</si>
  <si>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</si>
  <si>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</si>
  <si>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</si>
  <si>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</si>
  <si>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</si>
  <si>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</si>
  <si>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</si>
  <si>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</si>
  <si>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</si>
  <si>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</si>
  <si>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</si>
  <si>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</si>
  <si>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</si>
  <si>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</si>
  <si>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</si>
  <si>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</si>
  <si>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</si>
  <si>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</si>
  <si>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</si>
  <si>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</si>
  <si>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</si>
  <si>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</si>
  <si>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</si>
  <si>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</si>
  <si>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</si>
  <si>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</si>
  <si>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</si>
  <si>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</si>
  <si>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</si>
  <si>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</si>
  <si>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</si>
  <si>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</si>
  <si>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</si>
  <si>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</si>
  <si>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</si>
  <si>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</si>
  <si>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</si>
  <si>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</si>
  <si>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</si>
  <si>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</si>
  <si>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</si>
  <si>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</si>
  <si>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</si>
  <si>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</si>
  <si>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</si>
  <si>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</si>
  <si>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</si>
  <si>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</si>
  <si>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</si>
  <si>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</si>
  <si>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</si>
  <si>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</si>
  <si>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</si>
  <si>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</si>
  <si>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</si>
  <si>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</si>
  <si>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</si>
  <si>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</si>
  <si>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</si>
  <si>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</si>
  <si>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</si>
  <si>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</si>
  <si>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</si>
  <si>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</si>
  <si>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</si>
  <si>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</si>
  <si>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</si>
  <si>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</si>
  <si>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</si>
  <si>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</si>
  <si>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</si>
  <si>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</si>
  <si>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</si>
  <si>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</si>
  <si>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</si>
  <si>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</si>
  <si>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</si>
  <si>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</si>
  <si>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</si>
  <si>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</si>
  <si>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</si>
  <si>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</si>
  <si>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</si>
  <si>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</si>
  <si>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</si>
  <si>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</si>
  <si>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</si>
  <si>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</si>
  <si>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</si>
  <si>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</si>
  <si>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</si>
  <si>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</si>
  <si>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</si>
  <si>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</si>
  <si>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</si>
  <si>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</si>
  <si>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</si>
  <si>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</si>
  <si>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</si>
  <si>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</si>
  <si>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</si>
  <si>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</si>
  <si>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</si>
  <si>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</si>
  <si>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</si>
  <si>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</si>
  <si>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</si>
  <si>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</si>
  <si>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</si>
  <si>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</si>
  <si>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</si>
  <si>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</si>
  <si>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</si>
  <si>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</si>
  <si>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</si>
  <si>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</si>
  <si>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</si>
  <si>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</si>
  <si>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</si>
  <si>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</si>
  <si>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</si>
  <si>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</si>
  <si>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</si>
  <si>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</si>
  <si>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</si>
  <si>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</si>
  <si>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</si>
  <si>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</si>
  <si>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</si>
  <si>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</si>
  <si>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</si>
  <si>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</si>
  <si>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</si>
  <si>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</si>
  <si>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</si>
  <si>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</si>
  <si>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</si>
  <si>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</si>
  <si>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</si>
  <si>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</si>
  <si>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</si>
  <si>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</si>
  <si>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</si>
  <si>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</si>
  <si>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</si>
  <si>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</si>
  <si>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</si>
  <si>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</si>
  <si>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</si>
  <si>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</si>
  <si>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</si>
  <si>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</si>
  <si>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</si>
  <si>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</si>
  <si>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</si>
  <si>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</si>
  <si>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</si>
  <si>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</si>
  <si>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</si>
  <si>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</si>
  <si>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</si>
  <si>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</si>
  <si>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</si>
  <si>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</si>
  <si>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</si>
  <si>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</si>
  <si>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</si>
  <si>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</si>
  <si>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</si>
  <si>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</si>
  <si>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</si>
  <si>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</si>
  <si>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</si>
  <si>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</si>
  <si>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</si>
  <si>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</si>
  <si>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</si>
  <si>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</si>
  <si>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</si>
  <si>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</si>
  <si>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</si>
  <si>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</si>
  <si>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</si>
  <si>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</si>
  <si>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</si>
  <si>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</si>
  <si>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</si>
  <si>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</si>
  <si>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</si>
  <si>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</si>
  <si>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</si>
  <si>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</si>
  <si>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</si>
  <si>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</si>
  <si>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</si>
  <si>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</si>
  <si>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</si>
  <si>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</si>
  <si>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</si>
  <si>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</si>
  <si>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</si>
  <si>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</si>
  <si>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</si>
  <si>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</si>
  <si>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</si>
  <si>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</si>
  <si>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</si>
  <si>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</si>
  <si>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</si>
  <si>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</si>
  <si>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</si>
  <si>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</si>
  <si>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</si>
  <si>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</si>
  <si>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</si>
  <si>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</si>
  <si>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</si>
  <si>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</si>
  <si>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</si>
  <si>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</si>
  <si>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</si>
  <si>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</si>
  <si>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</si>
  <si>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</si>
  <si>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</si>
  <si>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</si>
  <si>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</si>
  <si>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</si>
  <si>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</si>
  <si>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</si>
  <si>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</si>
  <si>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</si>
  <si>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</si>
  <si>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</si>
  <si>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</si>
  <si>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</si>
  <si>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</si>
  <si>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</si>
  <si>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</si>
  <si>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</si>
  <si>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</si>
  <si>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</si>
  <si>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</si>
  <si>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</si>
  <si>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</si>
  <si>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</si>
  <si>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</si>
  <si>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</si>
  <si>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</si>
  <si>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</si>
  <si>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</si>
  <si>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</si>
  <si>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</si>
  <si>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</si>
  <si>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</si>
  <si>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</si>
  <si>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</si>
  <si>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</si>
  <si>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</si>
  <si>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</si>
  <si>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</si>
  <si>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</si>
  <si>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</si>
  <si>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</si>
  <si>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</si>
  <si>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</si>
  <si>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</si>
  <si>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</si>
  <si>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</si>
  <si>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</si>
  <si>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</si>
  <si>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</si>
  <si>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</si>
  <si>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</si>
  <si>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</si>
  <si>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</si>
  <si>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</si>
  <si>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</si>
  <si>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</si>
  <si>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</si>
  <si>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</si>
  <si>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</si>
  <si>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</si>
  <si>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</si>
  <si>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</si>
  <si>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</si>
  <si>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</si>
  <si>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</si>
  <si>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</si>
  <si>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</si>
  <si>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</si>
  <si>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</si>
  <si>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</si>
  <si>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</si>
  <si>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</si>
  <si>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</si>
  <si>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</si>
  <si>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</si>
  <si>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</si>
  <si>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</si>
  <si>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</si>
  <si>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</si>
  <si>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</si>
  <si>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</si>
  <si>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</si>
  <si>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</si>
  <si>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</si>
  <si>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</si>
  <si>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</si>
  <si>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</si>
  <si>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</si>
  <si>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</si>
  <si>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</si>
  <si>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</si>
  <si>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</si>
  <si>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</si>
  <si>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</si>
  <si>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</si>
  <si>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</si>
  <si>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</si>
  <si>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</si>
  <si>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</si>
  <si>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</si>
  <si>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</si>
  <si>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</si>
  <si>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</si>
  <si>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</si>
  <si>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</si>
  <si>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</si>
  <si>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</si>
  <si>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</si>
  <si>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</si>
  <si>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</si>
  <si>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</si>
  <si>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</si>
  <si>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</si>
  <si>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</si>
  <si>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</si>
  <si>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</si>
  <si>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</si>
  <si>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</si>
  <si>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</si>
  <si>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</si>
  <si>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</si>
  <si>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</si>
  <si>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</si>
  <si>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</si>
  <si>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</si>
  <si>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</si>
  <si>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</si>
  <si>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</si>
  <si>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</si>
  <si>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</si>
  <si>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</si>
  <si>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</si>
  <si>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</si>
  <si>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</si>
  <si>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</si>
  <si>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</si>
  <si>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</si>
  <si>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</si>
  <si>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</si>
  <si>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</si>
  <si>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</si>
  <si>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</si>
  <si>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</si>
  <si>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</si>
  <si>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</si>
  <si>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</si>
  <si>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</si>
  <si>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</si>
  <si>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</si>
  <si>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</si>
  <si>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</si>
  <si>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</si>
  <si>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</si>
  <si>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</si>
  <si>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</si>
  <si>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</si>
  <si>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</si>
  <si>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</si>
  <si>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</si>
  <si>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</si>
  <si>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</si>
  <si>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</si>
  <si>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</si>
  <si>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</si>
  <si>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</si>
  <si>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</si>
  <si>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</si>
  <si>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</si>
  <si>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</si>
  <si>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</si>
  <si>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</si>
  <si>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</si>
  <si>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</si>
  <si>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</si>
  <si>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</si>
  <si>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</si>
  <si>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</si>
  <si>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</si>
  <si>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</si>
  <si>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</si>
  <si>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</si>
  <si>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</si>
  <si>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</si>
  <si>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</si>
  <si>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</si>
  <si>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</si>
  <si>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</si>
  <si>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</si>
  <si>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</si>
  <si>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</si>
  <si>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</si>
  <si>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</si>
  <si>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</si>
  <si>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</si>
  <si>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</si>
  <si>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</si>
  <si>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</si>
  <si>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</si>
  <si>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</si>
  <si>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</si>
  <si>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</si>
  <si>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</si>
  <si>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</si>
  <si>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</si>
  <si>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</si>
  <si>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</si>
  <si>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</si>
  <si>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</si>
  <si>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</si>
  <si>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</si>
  <si>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</si>
  <si>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</si>
  <si>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</si>
  <si>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</si>
  <si>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</si>
  <si>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</si>
  <si>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</si>
  <si>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</si>
  <si>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</si>
  <si>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</si>
  <si>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</si>
  <si>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</si>
  <si>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</si>
  <si>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</si>
  <si>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</si>
  <si>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</si>
  <si>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</si>
  <si>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</si>
  <si>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</si>
  <si>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</si>
  <si>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</si>
  <si>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</si>
  <si>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</si>
  <si>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</si>
  <si>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</si>
  <si>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</si>
  <si>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</si>
  <si>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</si>
  <si>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</si>
  <si>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</si>
  <si>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</si>
  <si>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</si>
  <si>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</si>
  <si>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</si>
  <si>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</si>
  <si>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</si>
  <si>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</si>
  <si>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</si>
  <si>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</si>
  <si>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</si>
  <si>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</si>
  <si>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</si>
  <si>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</si>
  <si>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</si>
  <si>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</si>
  <si>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</si>
  <si>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</si>
  <si>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</si>
  <si>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</si>
  <si>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</si>
  <si>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</si>
  <si>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</si>
  <si>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</si>
  <si>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</si>
  <si>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</si>
  <si>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</si>
  <si>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</si>
  <si>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</si>
  <si>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</si>
  <si>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</si>
  <si>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</si>
  <si>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</si>
  <si>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</si>
  <si>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</si>
  <si>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</si>
  <si>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</si>
  <si>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</si>
  <si>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</si>
  <si>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</si>
  <si>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</si>
  <si>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</si>
  <si>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</si>
  <si>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</si>
  <si>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</si>
  <si>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</si>
  <si>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</si>
  <si>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</si>
  <si>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</si>
  <si>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</si>
  <si>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</si>
  <si>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</si>
  <si>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</si>
  <si>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</si>
  <si>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</si>
  <si>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</si>
  <si>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</si>
  <si>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</si>
  <si>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</si>
  <si>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</si>
  <si>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</si>
  <si>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</si>
  <si>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</si>
  <si>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</si>
  <si>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</si>
  <si>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</si>
  <si>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</si>
  <si>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</si>
  <si>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</si>
  <si>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</si>
  <si>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</si>
  <si>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</si>
  <si>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</si>
  <si>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</si>
  <si>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</si>
  <si>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</si>
  <si>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</si>
  <si>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</si>
  <si>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</si>
  <si>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</si>
  <si>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</si>
  <si>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</si>
  <si>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</si>
  <si>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</si>
  <si>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</si>
  <si>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</si>
  <si>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</si>
  <si>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</si>
  <si>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</si>
  <si>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</si>
  <si>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</si>
  <si>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</si>
  <si>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</si>
  <si>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</si>
  <si>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</si>
  <si>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</si>
  <si>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</si>
  <si>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</si>
  <si>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</si>
  <si>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</si>
  <si>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</si>
  <si>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</si>
  <si>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</si>
  <si>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</si>
  <si>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</si>
  <si>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</si>
  <si>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</si>
  <si>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</si>
  <si>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</si>
  <si>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</si>
  <si>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</si>
  <si>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</si>
  <si>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</si>
  <si>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</si>
  <si>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</si>
  <si>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</si>
  <si>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</si>
  <si>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</si>
  <si>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</si>
  <si>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</si>
  <si>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</si>
  <si>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</si>
  <si>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</si>
  <si>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</si>
  <si>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</si>
  <si>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</si>
  <si>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</si>
  <si>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</si>
  <si>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</si>
  <si>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</si>
  <si>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</si>
  <si>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</si>
  <si>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</si>
  <si>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</si>
  <si>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</si>
  <si>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</si>
  <si>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</si>
  <si>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</si>
  <si>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</si>
  <si>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</si>
  <si>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</si>
  <si>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</si>
  <si>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</si>
  <si>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</si>
  <si>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</si>
  <si>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</si>
  <si>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</si>
  <si>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</si>
  <si>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</si>
  <si>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</si>
  <si>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</si>
  <si>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</si>
  <si>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</si>
  <si>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</si>
  <si>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</si>
  <si>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</si>
  <si>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</si>
  <si>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</si>
  <si>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</si>
  <si>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</si>
  <si>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</si>
  <si>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</si>
  <si>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</si>
  <si>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</si>
  <si>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</si>
  <si>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</si>
  <si>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</si>
  <si>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</si>
  <si>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</si>
  <si>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</si>
  <si>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</si>
  <si>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</si>
  <si>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</si>
  <si>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</si>
  <si>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</si>
  <si>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</si>
  <si>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</si>
  <si>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</si>
  <si>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</si>
  <si>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</si>
  <si>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</si>
  <si>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</si>
  <si>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</si>
  <si>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</si>
  <si>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</si>
  <si>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</si>
  <si>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</si>
  <si>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</si>
  <si>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</si>
  <si>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</si>
  <si>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</si>
  <si>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</si>
  <si>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</si>
  <si>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</si>
  <si>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</si>
  <si>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</si>
  <si>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</si>
  <si>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</si>
  <si>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</si>
  <si>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</si>
  <si>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</si>
  <si>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</si>
  <si>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</si>
  <si>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</si>
  <si>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</si>
  <si>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</si>
  <si>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</si>
  <si>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</si>
  <si>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</si>
  <si>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</si>
  <si>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</si>
  <si>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</si>
  <si>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</si>
  <si>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</si>
  <si>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</si>
  <si>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</si>
  <si>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</si>
  <si>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</si>
  <si>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</si>
  <si>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</si>
  <si>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</si>
  <si>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</si>
  <si>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</si>
  <si>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</si>
  <si>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</si>
  <si>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</si>
  <si>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</si>
  <si>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</si>
  <si>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</si>
  <si>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</si>
  <si>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</si>
  <si>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</si>
  <si>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</si>
  <si>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</si>
  <si>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</si>
  <si>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</si>
  <si>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</si>
  <si>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</si>
  <si>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</si>
  <si>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</si>
  <si>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</si>
  <si>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</si>
  <si>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</si>
  <si>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</si>
  <si>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</si>
  <si>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</si>
  <si>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</si>
  <si>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</si>
  <si>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</si>
  <si>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</si>
  <si>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</si>
  <si>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</si>
  <si>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</si>
  <si>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</si>
  <si>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</si>
  <si>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</si>
  <si>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</si>
  <si>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</si>
  <si>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</si>
  <si>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</si>
  <si>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</si>
  <si>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</si>
  <si>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</si>
  <si>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</si>
  <si>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</si>
  <si>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</si>
  <si>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</si>
  <si>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</si>
  <si>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</si>
  <si>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</si>
  <si>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</si>
  <si>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</si>
  <si>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</si>
  <si>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</si>
  <si>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</si>
  <si>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</si>
  <si>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</si>
  <si>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</si>
  <si>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</si>
  <si>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</si>
  <si>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</si>
  <si>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</si>
  <si>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</si>
  <si>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</si>
  <si>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</si>
  <si>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</si>
  <si>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</si>
  <si>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</si>
  <si>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</si>
  <si>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</si>
  <si>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</si>
  <si>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</si>
  <si>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</si>
  <si>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</si>
  <si>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</si>
  <si>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</si>
  <si>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</si>
  <si>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</si>
  <si>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</si>
  <si>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</si>
  <si>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</si>
  <si>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</si>
  <si>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</si>
  <si>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</si>
  <si>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</si>
  <si>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</si>
  <si>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</si>
  <si>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</si>
  <si>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</si>
  <si>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</si>
  <si>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</si>
  <si>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</si>
  <si>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</si>
  <si>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</si>
  <si>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</si>
  <si>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</si>
  <si>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</si>
  <si>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</si>
  <si>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</si>
  <si>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</si>
  <si>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</si>
  <si>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</si>
  <si>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</si>
  <si>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</si>
  <si>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</si>
  <si>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</si>
  <si>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</si>
  <si>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</si>
  <si>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</si>
  <si>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</si>
  <si>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</si>
  <si>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</si>
  <si>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</si>
  <si>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</si>
  <si>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</si>
  <si>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</si>
  <si>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</si>
  <si>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</si>
  <si>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</si>
  <si>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</si>
  <si>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</si>
  <si>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</si>
  <si>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</si>
  <si>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</si>
  <si>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</si>
  <si>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</si>
  <si>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</si>
  <si>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</si>
  <si>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</si>
  <si>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</si>
  <si>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</si>
  <si>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</si>
  <si>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</si>
  <si>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</si>
  <si>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</si>
  <si>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</si>
  <si>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</si>
  <si>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</si>
  <si>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</si>
  <si>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</si>
  <si>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</si>
  <si>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</si>
  <si>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</si>
  <si>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</si>
  <si>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</si>
  <si>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</si>
  <si>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</si>
  <si>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</si>
  <si>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</si>
  <si>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</si>
  <si>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</si>
  <si>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</si>
  <si>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</si>
  <si>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</si>
  <si>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</si>
  <si>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</si>
  <si>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</si>
  <si>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</si>
  <si>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</si>
  <si>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</si>
  <si>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</si>
  <si>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</si>
  <si>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</si>
  <si>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</si>
  <si>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</si>
  <si>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</si>
  <si>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</si>
  <si>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</si>
  <si>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</si>
  <si>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</si>
  <si>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</si>
  <si>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</si>
  <si>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</si>
  <si>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</si>
  <si>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</si>
  <si>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</si>
  <si>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</si>
  <si>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</si>
  <si>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</si>
  <si>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</si>
  <si>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</si>
  <si>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</si>
  <si>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</si>
  <si>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</si>
  <si>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</si>
  <si>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</si>
  <si>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</si>
  <si>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</si>
  <si>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</si>
  <si>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</si>
  <si>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</si>
  <si>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</si>
  <si>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</si>
  <si>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</si>
  <si>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</si>
  <si>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</si>
  <si>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</si>
  <si>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</si>
  <si>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</si>
  <si>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</si>
  <si>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</si>
  <si>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</si>
  <si>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</si>
  <si>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</si>
  <si>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</si>
  <si>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</si>
  <si>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</si>
  <si>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</si>
  <si>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</si>
  <si>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</si>
  <si>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</si>
  <si>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</si>
  <si>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</si>
  <si>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</si>
  <si>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</si>
  <si>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</si>
  <si>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</si>
  <si>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</si>
  <si>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</si>
  <si>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</si>
  <si>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</si>
  <si>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</si>
  <si>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</si>
  <si>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</si>
  <si>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</si>
  <si>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</si>
  <si>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</si>
  <si>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</si>
  <si>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</si>
  <si>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</si>
  <si>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</si>
  <si>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</si>
  <si>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</si>
  <si>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</si>
  <si>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</si>
  <si>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</si>
  <si>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</si>
  <si>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</si>
  <si>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</si>
  <si>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</si>
  <si>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</si>
  <si>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</si>
  <si>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</si>
  <si>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</si>
  <si>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</si>
  <si>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</si>
  <si>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</si>
  <si>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</si>
  <si>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</si>
  <si>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</si>
  <si>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</si>
  <si>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</si>
  <si>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</si>
  <si>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</si>
  <si>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</si>
  <si>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</si>
  <si>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</si>
  <si>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</si>
  <si>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</si>
  <si>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</si>
  <si>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</si>
  <si>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</si>
  <si>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</si>
  <si>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</si>
  <si>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</si>
  <si>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</si>
  <si>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</si>
  <si>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</si>
  <si>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</si>
  <si>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</si>
  <si>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</si>
  <si>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</si>
  <si>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</si>
  <si>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</si>
  <si>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</si>
  <si>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</si>
  <si>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</si>
  <si>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</si>
  <si>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</si>
  <si>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</si>
  <si>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</si>
  <si>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</si>
  <si>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</si>
  <si>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</si>
  <si>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</si>
  <si>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</si>
  <si>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</si>
  <si>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</si>
  <si>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</si>
  <si>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</si>
  <si>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</si>
  <si>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</si>
  <si>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</si>
  <si>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</si>
  <si>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</si>
  <si>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</si>
  <si>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</si>
  <si>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</si>
  <si>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</si>
  <si>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</si>
  <si>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</si>
  <si>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</si>
  <si>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</si>
  <si>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</si>
  <si>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</si>
  <si>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</si>
  <si>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</si>
  <si>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</si>
  <si>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</si>
  <si>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</si>
  <si>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</si>
  <si>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</si>
  <si>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</si>
  <si>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</si>
  <si>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</si>
  <si>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</si>
  <si>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</si>
  <si>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</si>
  <si>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</si>
  <si>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</si>
  <si>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</si>
  <si>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</si>
  <si>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</si>
  <si>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</si>
  <si>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</si>
  <si>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</si>
  <si>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</si>
  <si>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</si>
  <si>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</si>
  <si>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</si>
  <si>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</si>
  <si>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</si>
  <si>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</si>
  <si>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</si>
  <si>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</si>
  <si>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</si>
  <si>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</si>
  <si>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</si>
  <si>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</si>
  <si>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</si>
  <si>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</si>
  <si>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</si>
  <si>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</si>
  <si>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</si>
  <si>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</si>
  <si>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</si>
  <si>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</si>
  <si>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</si>
  <si>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</si>
  <si>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</si>
  <si>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</si>
  <si>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</si>
  <si>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</si>
  <si>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</si>
  <si>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</si>
  <si>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</si>
  <si>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</si>
  <si>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</si>
  <si>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</si>
  <si>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</si>
  <si>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</si>
  <si>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</si>
  <si>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</si>
  <si>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</si>
  <si>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</si>
  <si>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</si>
  <si>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</si>
  <si>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</si>
  <si>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</si>
  <si>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</si>
  <si>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</si>
  <si>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</si>
  <si>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</si>
  <si>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</si>
  <si>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</si>
  <si>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</si>
  <si>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</si>
  <si>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</si>
  <si>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</si>
  <si>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</si>
  <si>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</si>
  <si>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</si>
  <si>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</si>
  <si>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</si>
  <si>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</si>
  <si>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</si>
  <si>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</si>
  <si>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</si>
  <si>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</si>
  <si>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</si>
  <si>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</si>
  <si>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</si>
  <si>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</si>
  <si>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</si>
  <si>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</si>
  <si>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</si>
  <si>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</si>
  <si>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</si>
  <si>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</si>
  <si>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</si>
  <si>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</si>
  <si>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</si>
  <si>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</si>
  <si>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</si>
  <si>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</si>
  <si>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</si>
  <si>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</si>
  <si>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</si>
  <si>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</si>
  <si>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</si>
  <si>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</si>
  <si>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</si>
  <si>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</si>
  <si>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</si>
  <si>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</si>
  <si>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</si>
  <si>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</si>
  <si>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</si>
  <si>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</si>
  <si>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</si>
  <si>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</si>
  <si>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</si>
  <si>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</si>
  <si>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</si>
  <si>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</si>
  <si>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</si>
  <si>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</si>
  <si>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</si>
  <si>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</si>
  <si>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</si>
  <si>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</si>
  <si>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</si>
  <si>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</si>
  <si>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</si>
  <si>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</si>
  <si>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</si>
  <si>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</si>
  <si>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</si>
  <si>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</si>
  <si>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</si>
  <si>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</si>
  <si>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</si>
  <si>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</si>
  <si>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</si>
  <si>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</si>
  <si>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</si>
  <si>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</si>
  <si>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</si>
  <si>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</si>
  <si>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</si>
  <si>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</si>
  <si>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</si>
  <si>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</si>
  <si>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</si>
  <si>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</si>
  <si>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</si>
  <si>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</si>
  <si>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</si>
  <si>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</si>
  <si>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</si>
  <si>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</si>
  <si>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</si>
  <si>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</si>
  <si>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</si>
  <si>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</si>
  <si>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</si>
  <si>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</si>
  <si>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</si>
  <si>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</si>
  <si>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</si>
  <si>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</si>
  <si>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</si>
  <si>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</si>
  <si>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</si>
  <si>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</si>
  <si>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</si>
  <si>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</si>
  <si>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</si>
  <si>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</si>
  <si>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</si>
  <si>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</si>
  <si>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</si>
  <si>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</si>
  <si>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</si>
  <si>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</si>
  <si>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</si>
  <si>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</si>
  <si>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</si>
  <si>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</si>
  <si>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</si>
  <si>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</si>
  <si>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</si>
  <si>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</si>
  <si>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</si>
  <si>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</si>
  <si>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</si>
  <si>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</si>
  <si>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</si>
  <si>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</si>
  <si>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</si>
  <si>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</si>
  <si>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</si>
  <si>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</si>
  <si>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</si>
  <si>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</si>
  <si>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</si>
  <si>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</si>
  <si>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</si>
  <si>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</si>
  <si>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</si>
  <si>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</si>
  <si>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</si>
  <si>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</si>
  <si>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</si>
  <si>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</si>
  <si>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</si>
  <si>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</si>
  <si>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</si>
  <si>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</si>
  <si>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</si>
  <si>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</si>
  <si>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</si>
  <si>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</si>
  <si>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</si>
  <si>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</si>
  <si>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</si>
  <si>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</si>
  <si>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</si>
  <si>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</si>
  <si>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</si>
  <si>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</si>
  <si>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</si>
  <si>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</si>
  <si>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</si>
  <si>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</si>
  <si>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</si>
  <si>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</si>
  <si>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</si>
  <si>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</si>
  <si>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</si>
  <si>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</si>
  <si>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</si>
  <si>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</si>
  <si>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</si>
  <si>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</si>
  <si>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</si>
  <si>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</si>
  <si>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</si>
  <si>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</si>
  <si>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</si>
  <si>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</si>
  <si>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</si>
  <si>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</si>
  <si>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</si>
  <si>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</si>
  <si>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</si>
  <si>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</si>
  <si>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</si>
  <si>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</si>
  <si>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</si>
  <si>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</si>
  <si>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</si>
  <si>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</si>
  <si>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</si>
  <si>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</si>
  <si>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</si>
  <si>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</si>
  <si>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</si>
  <si>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</si>
  <si>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</si>
  <si>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</si>
  <si>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</si>
  <si>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</si>
  <si>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</si>
  <si>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</si>
  <si>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</si>
  <si>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</si>
  <si>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</si>
  <si>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</si>
  <si>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</si>
  <si>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</si>
  <si>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</si>
  <si>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</si>
  <si>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</si>
  <si>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</si>
  <si>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</si>
  <si>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</si>
  <si>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</si>
  <si>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</si>
  <si>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</si>
  <si>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</si>
  <si>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</si>
  <si>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</si>
  <si>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</si>
  <si>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</si>
  <si>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</si>
  <si>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</si>
  <si>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</si>
  <si>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</si>
  <si>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</si>
  <si>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</si>
  <si>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</si>
  <si>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</si>
  <si>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</si>
  <si>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</si>
  <si>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</si>
  <si>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</si>
  <si>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</si>
  <si>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</si>
  <si>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</si>
  <si>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</si>
  <si>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</si>
  <si>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</si>
  <si>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</si>
  <si>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</si>
  <si>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</si>
  <si>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</si>
  <si>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</si>
  <si>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</si>
  <si>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</si>
  <si>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</si>
  <si>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</si>
  <si>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</si>
  <si>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</si>
  <si>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</si>
  <si>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</si>
  <si>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</si>
  <si>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</si>
  <si>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</si>
  <si>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</si>
  <si>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</si>
  <si>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</si>
  <si>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</si>
  <si>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</si>
  <si>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</si>
  <si>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</si>
  <si>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</si>
  <si>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</si>
  <si>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</si>
  <si>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</si>
  <si>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</si>
  <si>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</si>
  <si>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</si>
  <si>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</si>
  <si>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</si>
  <si>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</si>
  <si>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</si>
  <si>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</si>
  <si>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</si>
  <si>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</si>
  <si>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</si>
  <si>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</si>
  <si>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</si>
  <si>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</si>
  <si>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</si>
  <si>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</si>
  <si>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</si>
  <si>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</si>
  <si>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</si>
  <si>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</si>
  <si>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</si>
  <si>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</si>
  <si>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</si>
  <si>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</si>
  <si>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</si>
  <si>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</si>
  <si>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</si>
  <si>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</si>
  <si>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</si>
  <si>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</si>
  <si>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</si>
  <si>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</si>
  <si>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</si>
  <si>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</si>
  <si>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</si>
  <si>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</si>
  <si>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</si>
  <si>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</si>
  <si>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</si>
  <si>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</si>
  <si>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</si>
  <si>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</si>
  <si>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</si>
  <si>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</si>
  <si>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</si>
  <si>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</si>
  <si>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</si>
  <si>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</si>
  <si>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</si>
  <si>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</si>
  <si>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</si>
  <si>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</si>
  <si>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</si>
  <si>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</si>
  <si>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</si>
  <si>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</si>
  <si>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</si>
  <si>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</si>
  <si>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</si>
  <si>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</si>
  <si>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</si>
  <si>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</si>
  <si>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</si>
  <si>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</si>
  <si>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</si>
  <si>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</si>
  <si>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</si>
  <si>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</si>
  <si>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</si>
  <si>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</si>
  <si>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</si>
  <si>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</si>
  <si>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</si>
  <si>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</si>
  <si>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</si>
  <si>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</si>
  <si>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</si>
  <si>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</si>
  <si>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</si>
  <si>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</si>
  <si>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</si>
  <si>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</si>
  <si>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</si>
  <si>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</si>
  <si>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</si>
  <si>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</si>
  <si>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</si>
  <si>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</si>
  <si>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</si>
  <si>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</si>
  <si>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</si>
  <si>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</si>
  <si>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</si>
  <si>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</si>
  <si>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</si>
  <si>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</si>
  <si>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</si>
  <si>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</si>
  <si>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</si>
  <si>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</si>
  <si>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</si>
  <si>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</si>
  <si>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</si>
  <si>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</si>
  <si>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</si>
  <si>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</si>
  <si>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</si>
  <si>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</si>
  <si>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</si>
  <si>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</si>
  <si>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</si>
  <si>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</si>
  <si>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</si>
  <si>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</si>
  <si>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</si>
  <si>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</si>
  <si>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</si>
  <si>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</si>
  <si>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</si>
  <si>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</si>
  <si>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</si>
  <si>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</si>
  <si>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</si>
  <si>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</si>
  <si>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</si>
  <si>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</si>
  <si>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</si>
  <si>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</si>
  <si>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</si>
  <si>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</si>
  <si>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</si>
  <si>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</si>
  <si>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</si>
  <si>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</si>
  <si>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</si>
  <si>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</si>
  <si>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</si>
  <si>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</si>
  <si>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</si>
  <si>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</si>
  <si>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</si>
  <si>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</si>
  <si>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</si>
  <si>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</si>
  <si>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</si>
  <si>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</si>
  <si>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</si>
  <si>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</si>
  <si>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</si>
  <si>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</si>
  <si>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</si>
  <si>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</si>
  <si>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</si>
  <si>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</si>
  <si>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</si>
  <si>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</si>
  <si>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</si>
  <si>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</si>
  <si>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</si>
  <si>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</si>
  <si>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</si>
  <si>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</si>
  <si>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</si>
  <si>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</si>
  <si>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</si>
  <si>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</si>
  <si>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</si>
  <si>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</si>
  <si>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</si>
  <si>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</si>
  <si>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</si>
  <si>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</si>
  <si>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</si>
  <si>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</si>
  <si>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</si>
  <si>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</si>
  <si>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</si>
  <si>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</si>
  <si>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</si>
  <si>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</si>
  <si>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</si>
  <si>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</si>
  <si>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</si>
  <si>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</si>
  <si>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</si>
  <si>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</si>
  <si>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</si>
  <si>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</si>
  <si>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</si>
  <si>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</si>
  <si>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</si>
  <si>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</si>
  <si>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</si>
  <si>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</si>
  <si>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</si>
  <si>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</si>
  <si>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</si>
  <si>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</si>
  <si>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</si>
  <si>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</si>
  <si>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</si>
  <si>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</si>
  <si>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</si>
  <si>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</si>
  <si>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</si>
  <si>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</si>
  <si>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</si>
  <si>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</si>
  <si>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</si>
  <si>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</si>
  <si>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</si>
  <si>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</si>
  <si>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</si>
  <si>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</si>
  <si>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</si>
  <si>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</si>
  <si>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</si>
  <si>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</si>
  <si>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</si>
  <si>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</si>
  <si>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</si>
  <si>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</si>
  <si>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</si>
  <si>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</si>
  <si>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</si>
  <si>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</si>
  <si>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</si>
  <si>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</si>
  <si>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</si>
  <si>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</si>
  <si>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</si>
  <si>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</si>
  <si>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</si>
  <si>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</si>
  <si>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</si>
  <si>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</si>
  <si>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</si>
  <si>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</si>
  <si>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</si>
  <si>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</si>
  <si>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</si>
  <si>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</si>
  <si>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</si>
  <si>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</si>
  <si>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</si>
  <si>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</si>
  <si>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</si>
  <si>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</si>
  <si>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</si>
  <si>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</si>
  <si>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</si>
  <si>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</si>
  <si>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</si>
  <si>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</si>
  <si>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</si>
  <si>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</si>
  <si>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</si>
  <si>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</si>
  <si>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</si>
  <si>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</si>
  <si>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</si>
  <si>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</si>
  <si>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</si>
  <si>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</si>
  <si>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</si>
  <si>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</si>
  <si>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</si>
  <si>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</si>
  <si>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</si>
  <si>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</si>
  <si>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</si>
  <si>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</si>
  <si>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</si>
  <si>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</si>
  <si>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</si>
  <si>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</si>
  <si>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</si>
  <si>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</si>
  <si>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</si>
  <si>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</si>
  <si>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</si>
  <si>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</si>
  <si>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</si>
  <si>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</si>
  <si>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</si>
  <si>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</si>
  <si>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</si>
  <si>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</si>
  <si>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</si>
  <si>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</si>
  <si>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</si>
  <si>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</si>
  <si>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</si>
  <si>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</si>
  <si>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</si>
  <si>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</si>
  <si>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</si>
  <si>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</si>
  <si>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</si>
  <si>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</si>
  <si>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</si>
  <si>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</si>
  <si>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</si>
  <si>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</si>
  <si>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</si>
  <si>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</si>
  <si>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</si>
  <si>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</si>
  <si>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</si>
  <si>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</si>
  <si>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</si>
  <si>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</si>
  <si>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</si>
  <si>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</si>
  <si>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</si>
  <si>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</si>
  <si>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</si>
  <si>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</si>
  <si>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</si>
  <si>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</si>
  <si>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</si>
  <si>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</si>
  <si>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</si>
  <si>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</si>
  <si>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</si>
  <si>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</si>
  <si>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</si>
  <si>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</si>
  <si>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</si>
  <si>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</si>
  <si>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</si>
  <si>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</si>
  <si>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</si>
  <si>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</si>
  <si>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</si>
  <si>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</si>
  <si>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</si>
  <si>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</si>
  <si>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</si>
  <si>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</si>
  <si>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</si>
  <si>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</si>
  <si>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</si>
  <si>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</si>
  <si>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</si>
  <si>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</si>
  <si>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</si>
  <si>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</si>
  <si>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</si>
  <si>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</si>
  <si>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</si>
  <si>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</si>
  <si>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</si>
  <si>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</si>
  <si>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</si>
  <si>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</si>
  <si>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</si>
  <si>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</si>
  <si>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</si>
  <si>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</si>
  <si>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</si>
  <si>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</si>
  <si>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</si>
  <si>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</si>
  <si>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</si>
  <si>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</si>
  <si>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</si>
  <si>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</si>
  <si>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</si>
  <si>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</si>
  <si>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</si>
  <si>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</si>
  <si>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</si>
  <si>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</si>
  <si>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</si>
  <si>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</si>
  <si>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</si>
  <si>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</si>
  <si>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</si>
  <si>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</si>
  <si>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</si>
  <si>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</si>
  <si>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</si>
  <si>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</si>
  <si>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</si>
  <si>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</si>
  <si>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</si>
  <si>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</si>
  <si>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</si>
  <si>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</si>
  <si>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</si>
  <si>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</si>
  <si>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</si>
  <si>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</si>
  <si>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</si>
  <si>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</si>
  <si>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</si>
  <si>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</si>
  <si>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</si>
  <si>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</si>
  <si>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</si>
  <si>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</si>
  <si>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</si>
  <si>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</si>
  <si>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</si>
  <si>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</si>
  <si>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</si>
  <si>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</si>
  <si>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</si>
  <si>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</si>
  <si>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</si>
  <si>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</si>
  <si>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</si>
  <si>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</si>
  <si>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</si>
  <si>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</si>
  <si>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</si>
  <si>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</si>
  <si>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</si>
  <si>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</si>
  <si>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</si>
  <si>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</si>
  <si>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</si>
  <si>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</si>
  <si>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</si>
  <si>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</si>
  <si>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</si>
  <si>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</si>
  <si>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</si>
  <si>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</si>
  <si>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</si>
  <si>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</si>
  <si>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</si>
  <si>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</si>
  <si>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</si>
  <si>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</si>
  <si>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</si>
  <si>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</si>
  <si>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</si>
  <si>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</si>
  <si>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</si>
  <si>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</si>
  <si>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</si>
  <si>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</si>
  <si>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</si>
  <si>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</si>
  <si>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</si>
  <si>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</si>
  <si>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</si>
  <si>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</si>
  <si>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</si>
  <si>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</si>
  <si>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</si>
  <si>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</si>
  <si>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</si>
  <si>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</si>
  <si>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</si>
  <si>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</si>
  <si>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</si>
  <si>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</si>
  <si>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</si>
  <si>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</si>
  <si>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</si>
  <si>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</si>
  <si>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</si>
  <si>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</si>
  <si>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</si>
  <si>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</si>
  <si>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</si>
  <si>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</si>
  <si>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</si>
  <si>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</si>
  <si>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</si>
  <si>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</si>
  <si>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</si>
  <si>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</si>
  <si>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</si>
  <si>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</si>
  <si>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</si>
  <si>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</si>
  <si>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</si>
  <si>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</si>
  <si>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</si>
  <si>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</si>
  <si>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</si>
  <si>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</si>
  <si>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</si>
  <si>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</si>
  <si>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</si>
  <si>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</si>
  <si>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</si>
  <si>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</si>
  <si>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</si>
  <si>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</si>
  <si>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</si>
  <si>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</si>
  <si>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</si>
  <si>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</si>
  <si>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</si>
  <si>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</si>
  <si>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</si>
  <si>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</si>
  <si>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</si>
  <si>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</si>
  <si>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</si>
  <si>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</si>
  <si>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</si>
  <si>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</si>
  <si>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</si>
  <si>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</si>
  <si>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</si>
  <si>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</si>
  <si>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</si>
  <si>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</si>
  <si>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</si>
  <si>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</si>
  <si>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</si>
  <si>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</si>
  <si>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</si>
  <si>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</si>
  <si>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</si>
  <si>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</si>
  <si>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</si>
  <si>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</si>
  <si>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</si>
  <si>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</si>
  <si>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</si>
  <si>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</si>
  <si>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</si>
  <si>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</si>
  <si>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</si>
  <si>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</si>
  <si>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</si>
  <si>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</si>
  <si>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</si>
  <si>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</si>
  <si>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</si>
  <si>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</si>
  <si>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</si>
  <si>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</si>
  <si>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</si>
  <si>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</si>
  <si>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</si>
  <si>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</si>
  <si>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</si>
  <si>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</si>
  <si>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</si>
  <si>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</si>
  <si>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</si>
  <si>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</si>
  <si>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</si>
  <si>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</si>
  <si>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</si>
  <si>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</si>
  <si>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</si>
  <si>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</si>
  <si>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</si>
  <si>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</si>
  <si>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</si>
  <si>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</si>
  <si>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</si>
  <si>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</si>
  <si>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</si>
  <si>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</si>
  <si>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</si>
  <si>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</si>
  <si>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</si>
  <si>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</si>
  <si>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</si>
  <si>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</si>
  <si>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</si>
  <si>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</si>
  <si>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</si>
  <si>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</si>
  <si>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</si>
  <si>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</si>
  <si>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</si>
  <si>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</si>
  <si>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</si>
  <si>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</si>
  <si>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</si>
  <si>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</si>
  <si>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</si>
  <si>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</si>
  <si>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</si>
  <si>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</si>
  <si>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</si>
  <si>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</si>
  <si>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</si>
  <si>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</si>
  <si>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</si>
  <si>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</si>
  <si>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</si>
  <si>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</si>
  <si>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</si>
  <si>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</si>
  <si>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</si>
  <si>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</si>
  <si>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</si>
  <si>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</si>
  <si>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</si>
  <si>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</si>
  <si>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</si>
  <si>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</si>
  <si>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</si>
  <si>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</si>
  <si>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</si>
  <si>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</si>
  <si>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</si>
  <si>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</si>
  <si>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</si>
  <si>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</si>
  <si>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</si>
  <si>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</si>
  <si>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</si>
  <si>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</si>
  <si>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</si>
  <si>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</si>
  <si>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</si>
  <si>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</si>
  <si>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</si>
  <si>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</si>
  <si>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</si>
  <si>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</si>
  <si>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</si>
  <si>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</si>
  <si>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</si>
  <si>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</si>
  <si>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</si>
  <si>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</si>
  <si>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</si>
  <si>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</si>
  <si>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</si>
  <si>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</si>
  <si>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</si>
  <si>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</si>
  <si>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</si>
  <si>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</si>
  <si>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</si>
  <si>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</si>
  <si>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</si>
  <si>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</si>
  <si>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</si>
  <si>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</si>
  <si>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</si>
  <si>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</si>
  <si>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</si>
  <si>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</si>
  <si>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</si>
  <si>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</si>
  <si>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</si>
  <si>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</si>
  <si>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</si>
  <si>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</si>
  <si>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</si>
  <si>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</si>
  <si>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</si>
  <si>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</si>
  <si>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</si>
  <si>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</si>
  <si>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</si>
  <si>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</si>
  <si>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</si>
  <si>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</si>
  <si>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</si>
  <si>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</si>
  <si>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</si>
  <si>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</si>
  <si>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</si>
  <si>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</si>
  <si>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</si>
  <si>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</si>
  <si>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</si>
  <si>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</si>
  <si>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</si>
  <si>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</si>
  <si>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</si>
  <si>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</si>
  <si>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</si>
  <si>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</si>
  <si>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</si>
  <si>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</si>
  <si>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</si>
  <si>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</si>
  <si>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</si>
  <si>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</si>
  <si>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</si>
  <si>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</si>
  <si>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</si>
  <si>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</si>
  <si>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</si>
  <si>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</si>
  <si>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</si>
  <si>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</si>
  <si>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</si>
  <si>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</si>
  <si>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</si>
  <si>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</si>
  <si>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</si>
  <si>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</si>
  <si>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</si>
  <si>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</si>
  <si>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</si>
  <si>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</si>
  <si>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</si>
  <si>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</si>
  <si>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</si>
  <si>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</si>
  <si>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</si>
  <si>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</si>
  <si>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</si>
  <si>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</si>
  <si>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</si>
  <si>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</si>
  <si>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</si>
  <si>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</si>
  <si>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</si>
  <si>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</si>
  <si>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</si>
  <si>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</si>
  <si>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</si>
  <si>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</si>
  <si>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</si>
  <si>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</si>
  <si>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</si>
  <si>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</si>
  <si>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</si>
  <si>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</si>
  <si>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</si>
  <si>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</si>
  <si>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</si>
  <si>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</si>
  <si>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</si>
  <si>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</si>
  <si>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</si>
  <si>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</si>
  <si>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</si>
  <si>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</si>
  <si>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</si>
  <si>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</si>
  <si>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</si>
  <si>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</si>
  <si>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</si>
  <si>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</si>
  <si>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</si>
  <si>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</si>
  <si>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</si>
  <si>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</si>
  <si>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</si>
  <si>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</si>
  <si>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</si>
  <si>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</si>
  <si>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</si>
  <si>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</si>
  <si>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</si>
  <si>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</si>
  <si>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</si>
  <si>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</si>
  <si>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</si>
  <si>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</si>
  <si>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</si>
  <si>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</si>
  <si>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</si>
  <si>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</si>
  <si>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</si>
  <si>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</si>
  <si>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</si>
  <si>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</si>
  <si>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</si>
  <si>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</si>
  <si>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</si>
  <si>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</si>
  <si>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</si>
  <si>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</si>
  <si>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</si>
  <si>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</si>
  <si>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</si>
  <si>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</si>
  <si>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</si>
  <si>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</si>
  <si>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</si>
  <si>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</si>
  <si>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</si>
  <si>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</si>
  <si>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</si>
  <si>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</si>
  <si>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</si>
  <si>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</si>
  <si>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</si>
  <si>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</si>
  <si>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</si>
  <si>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</si>
  <si>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</si>
  <si>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</si>
  <si>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</si>
  <si>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</si>
  <si>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</si>
  <si>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</si>
  <si>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</si>
  <si>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</si>
  <si>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</si>
  <si>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</si>
  <si>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</si>
  <si>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</si>
  <si>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</si>
  <si>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</si>
  <si>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</si>
  <si>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</si>
  <si>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</si>
  <si>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</si>
  <si>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</si>
  <si>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</si>
  <si>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</si>
  <si>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</si>
  <si>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</si>
  <si>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</si>
  <si>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</si>
  <si>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</si>
  <si>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</si>
  <si>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</si>
  <si>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</si>
  <si>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</si>
  <si>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</si>
  <si>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</si>
  <si>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</si>
  <si>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</si>
  <si>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</si>
  <si>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</si>
  <si>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</si>
  <si>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</si>
  <si>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</si>
  <si>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</si>
  <si>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</si>
  <si>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</si>
  <si>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</si>
  <si>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</si>
  <si>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</si>
  <si>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</si>
  <si>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</si>
  <si>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</si>
  <si>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</si>
  <si>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</si>
  <si>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</si>
  <si>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</si>
  <si>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</si>
  <si>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</si>
  <si>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</si>
  <si>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</si>
  <si>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</si>
  <si>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</si>
  <si>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</si>
  <si>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</si>
  <si>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</si>
  <si>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</si>
  <si>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</si>
  <si>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</si>
  <si>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</si>
  <si>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</si>
  <si>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</si>
  <si>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</si>
  <si>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</si>
  <si>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</si>
  <si>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</si>
  <si>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</si>
  <si>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</si>
  <si>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</si>
  <si>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</si>
  <si>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</si>
  <si>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</si>
  <si>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</si>
  <si>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</si>
  <si>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</si>
  <si>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</si>
  <si>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</si>
  <si>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</si>
  <si>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</si>
  <si>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</si>
  <si>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</si>
  <si>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</si>
  <si>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</si>
  <si>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</si>
  <si>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</si>
  <si>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</si>
  <si>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</si>
  <si>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</si>
  <si>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</si>
  <si>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</si>
  <si>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</si>
  <si>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</si>
  <si>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</si>
  <si>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</si>
  <si>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</si>
  <si>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</si>
  <si>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</si>
  <si>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</si>
  <si>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</si>
  <si>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</si>
  <si>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</si>
  <si>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</si>
  <si>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</si>
  <si>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</si>
  <si>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</si>
  <si>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</si>
  <si>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</si>
  <si>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</si>
  <si>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</si>
  <si>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</si>
  <si>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</si>
  <si>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</si>
  <si>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</si>
  <si>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</si>
  <si>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</si>
  <si>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</si>
  <si>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</si>
  <si>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</si>
  <si>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</si>
  <si>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</si>
  <si>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</si>
  <si>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</si>
  <si>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</si>
  <si>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</si>
  <si>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</si>
  <si>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</si>
  <si>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</si>
  <si>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</si>
  <si>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</si>
  <si>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</si>
  <si>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</si>
  <si>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</si>
  <si>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</si>
  <si>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</si>
  <si>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</si>
  <si>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</si>
  <si>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</si>
  <si>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</si>
  <si>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</si>
  <si>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</si>
  <si>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</si>
  <si>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</si>
  <si>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</si>
  <si>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</si>
  <si>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</si>
  <si>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</si>
  <si>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</si>
  <si>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</si>
  <si>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</si>
  <si>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</si>
  <si>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</si>
  <si>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</si>
  <si>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</si>
  <si>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</si>
  <si>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</si>
  <si>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</si>
  <si>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</si>
  <si>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</si>
  <si>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</si>
  <si>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</si>
  <si>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</si>
  <si>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</si>
  <si>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</si>
  <si>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</si>
  <si>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</si>
  <si>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</si>
  <si>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</si>
  <si>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</si>
  <si>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</si>
  <si>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</si>
  <si>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</si>
  <si>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</si>
  <si>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</si>
  <si>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</si>
  <si>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</si>
  <si>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</si>
  <si>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</si>
  <si>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</si>
  <si>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</si>
  <si>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</si>
  <si>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</si>
  <si>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</si>
  <si>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</si>
  <si>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</si>
  <si>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</si>
  <si>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</si>
  <si>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</si>
  <si>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</si>
  <si>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</si>
  <si>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</si>
  <si>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</si>
  <si>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</si>
  <si>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</si>
  <si>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</si>
  <si>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</si>
  <si>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</si>
  <si>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</si>
  <si>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</si>
  <si>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</si>
  <si>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</si>
  <si>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</si>
  <si>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</si>
  <si>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</si>
  <si>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</si>
  <si>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</si>
  <si>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</si>
  <si>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</si>
  <si>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</si>
  <si>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</si>
  <si>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</si>
  <si>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</si>
  <si>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</si>
  <si>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</si>
  <si>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</si>
  <si>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</si>
  <si>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</si>
  <si>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</si>
  <si>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</si>
  <si>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</si>
  <si>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</si>
  <si>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</si>
  <si>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</si>
  <si>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</si>
  <si>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</si>
  <si>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</si>
  <si>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</si>
  <si>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</si>
  <si>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</si>
  <si>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</si>
  <si>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</si>
  <si>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</si>
  <si>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</si>
  <si>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</si>
  <si>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</si>
  <si>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</si>
  <si>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</si>
  <si>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</si>
  <si>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</si>
  <si>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</si>
  <si>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</si>
  <si>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</si>
  <si>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</si>
  <si>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</si>
  <si>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</si>
  <si>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</si>
  <si>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</si>
  <si>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</si>
  <si>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</si>
  <si>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</si>
  <si>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</si>
  <si>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</si>
  <si>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</si>
  <si>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</si>
  <si>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</si>
  <si>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</si>
  <si>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</si>
  <si>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</si>
  <si>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</si>
  <si>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</si>
  <si>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</si>
  <si>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</si>
  <si>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</si>
  <si>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</si>
  <si>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</si>
  <si>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</si>
  <si>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</si>
  <si>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</si>
  <si>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</si>
  <si>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</si>
  <si>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</si>
  <si>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</si>
  <si>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</si>
  <si>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</si>
  <si>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</si>
  <si>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</si>
  <si>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</si>
  <si>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</si>
  <si>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</si>
  <si>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</si>
  <si>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</si>
  <si>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</si>
  <si>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</si>
  <si>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</si>
  <si>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</si>
  <si>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</si>
  <si>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</si>
  <si>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</si>
  <si>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</si>
  <si>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</si>
  <si>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</si>
  <si>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</si>
  <si>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</si>
  <si>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</si>
  <si>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</si>
  <si>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</si>
  <si>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</si>
  <si>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</si>
  <si>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</si>
  <si>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</si>
  <si>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</si>
  <si>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</si>
  <si>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</si>
  <si>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</si>
  <si>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</si>
  <si>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</si>
  <si>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</si>
  <si>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</si>
  <si>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</si>
  <si>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</si>
  <si>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</si>
  <si>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</si>
  <si>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</si>
  <si>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</si>
  <si>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</si>
  <si>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</si>
  <si>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</si>
  <si>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</si>
  <si>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</si>
  <si>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</si>
  <si>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</si>
  <si>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</si>
  <si>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</si>
  <si>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</si>
  <si>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</si>
  <si>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</si>
  <si>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</si>
  <si>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</si>
  <si>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</si>
  <si>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</si>
  <si>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</si>
  <si>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</si>
  <si>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</si>
  <si>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</si>
  <si>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</si>
  <si>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</si>
  <si>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</si>
  <si>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</si>
  <si>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</si>
  <si>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</si>
  <si>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</si>
  <si>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</si>
  <si>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</si>
  <si>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</si>
  <si>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</si>
  <si>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</si>
  <si>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</si>
  <si>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</si>
  <si>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</si>
  <si>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</si>
  <si>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</si>
  <si>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</si>
  <si>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</si>
  <si>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</si>
  <si>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</si>
  <si>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</si>
  <si>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</si>
  <si>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</si>
  <si>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</si>
  <si>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</si>
  <si>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</si>
  <si>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</si>
  <si>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</si>
  <si>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</si>
  <si>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</si>
  <si>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</si>
  <si>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</si>
  <si>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</si>
  <si>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</si>
  <si>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</si>
  <si>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</si>
  <si>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</si>
  <si>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</si>
  <si>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</si>
  <si>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</si>
  <si>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</si>
  <si>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</si>
  <si>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</si>
  <si>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</si>
  <si>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</si>
  <si>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</si>
  <si>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</si>
  <si>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</si>
  <si>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</si>
  <si>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</si>
  <si>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</si>
  <si>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</si>
  <si>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</si>
  <si>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</si>
  <si>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</si>
  <si>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</si>
  <si>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</si>
  <si>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</si>
  <si>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</si>
  <si>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</si>
  <si>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</si>
  <si>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</si>
  <si>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</si>
  <si>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</si>
  <si>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</si>
  <si>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</si>
  <si>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</si>
  <si>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</si>
  <si>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</si>
  <si>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</si>
  <si>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</si>
  <si>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</si>
  <si>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</si>
  <si>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</si>
  <si>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</si>
  <si>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</si>
  <si>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</si>
  <si>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</si>
  <si>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</si>
  <si>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</si>
  <si>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</si>
  <si>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</si>
  <si>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</si>
  <si>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</si>
  <si>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</si>
  <si>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</si>
  <si>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</si>
  <si>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</si>
  <si>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</si>
  <si>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</si>
  <si>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</si>
  <si>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</si>
  <si>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</si>
  <si>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</si>
  <si>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</si>
  <si>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</si>
  <si>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</si>
  <si>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</si>
  <si>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</si>
  <si>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</si>
  <si>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</si>
  <si>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</si>
  <si>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</si>
  <si>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</si>
  <si>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</si>
  <si>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</si>
  <si>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</si>
  <si>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</si>
  <si>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</si>
  <si>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</si>
  <si>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</si>
  <si>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</si>
  <si>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</si>
  <si>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</si>
  <si>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</si>
  <si>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</si>
  <si>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</si>
  <si>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</si>
  <si>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</si>
  <si>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</si>
  <si>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</si>
  <si>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</si>
  <si>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</si>
  <si>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</si>
  <si>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</si>
  <si>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</si>
  <si>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</si>
  <si>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</si>
  <si>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</si>
  <si>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</si>
  <si>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</si>
  <si>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</si>
  <si>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</si>
  <si>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</si>
  <si>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</si>
  <si>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</si>
  <si>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</si>
  <si>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</si>
  <si>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</si>
  <si>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</si>
  <si>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</si>
  <si>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</si>
  <si>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</si>
  <si>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</si>
  <si>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</si>
  <si>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</si>
  <si>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</si>
  <si>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</si>
  <si>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</si>
  <si>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</si>
  <si>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</si>
  <si>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</si>
  <si>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</si>
  <si>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</si>
  <si>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</si>
  <si>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</si>
  <si>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</si>
  <si>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</si>
  <si>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</si>
  <si>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</si>
  <si>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</si>
  <si>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</si>
  <si>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</si>
  <si>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</si>
  <si>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</si>
  <si>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</si>
  <si>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</si>
  <si>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</si>
  <si>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</si>
  <si>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</si>
  <si>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</si>
  <si>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</si>
  <si>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</si>
  <si>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</si>
  <si>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</si>
  <si>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</si>
  <si>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</si>
  <si>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</si>
  <si>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</si>
  <si>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</si>
  <si>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</si>
  <si>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</si>
  <si>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</si>
  <si>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</si>
  <si>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</si>
  <si>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</si>
  <si>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</si>
  <si>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</si>
  <si>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</si>
  <si>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</si>
  <si>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</si>
  <si>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</si>
  <si>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</si>
  <si>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</si>
  <si>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</si>
  <si>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</si>
  <si>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</si>
  <si>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</si>
  <si>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</si>
  <si>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</si>
  <si>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</si>
  <si>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</si>
  <si>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</si>
  <si>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</si>
  <si>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</si>
  <si>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</si>
  <si>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</si>
  <si>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</si>
  <si>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</si>
  <si>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</si>
  <si>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</si>
  <si>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</si>
  <si>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</si>
  <si>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</si>
  <si>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</si>
  <si>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</si>
  <si>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</si>
  <si>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</si>
  <si>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</si>
  <si>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</si>
  <si>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</si>
  <si>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</si>
  <si>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</si>
  <si>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</si>
  <si>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</si>
  <si>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</si>
  <si>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</si>
  <si>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</si>
  <si>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</si>
  <si>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</si>
  <si>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</si>
  <si>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</si>
  <si>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</si>
  <si>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</si>
  <si>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</si>
  <si>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</si>
  <si>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</si>
  <si>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</si>
  <si>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</si>
  <si>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</si>
  <si>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</si>
  <si>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</si>
  <si>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</si>
  <si>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</si>
  <si>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</si>
  <si>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</si>
  <si>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</si>
  <si>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</si>
  <si>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</si>
  <si>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</si>
  <si>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</si>
  <si>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</si>
  <si>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</si>
  <si>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</si>
  <si>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</si>
  <si>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</si>
  <si>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</si>
  <si>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</si>
  <si>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</si>
  <si>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</si>
  <si>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</si>
  <si>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</si>
  <si>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</si>
  <si>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</si>
  <si>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</si>
  <si>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</si>
  <si>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</si>
  <si>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</si>
  <si>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</si>
  <si>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</si>
  <si>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</si>
  <si>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</si>
  <si>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</si>
  <si>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</si>
  <si>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</si>
  <si>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</si>
  <si>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</si>
  <si>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</si>
  <si>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</si>
  <si>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</si>
  <si>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</si>
  <si>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</si>
  <si>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</si>
  <si>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</si>
  <si>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</si>
  <si>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</si>
  <si>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</si>
  <si>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</si>
  <si>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</si>
  <si>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</si>
  <si>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</si>
  <si>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</si>
  <si>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</si>
  <si>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</si>
  <si>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</si>
  <si>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</si>
  <si>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</si>
  <si>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</si>
  <si>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</si>
  <si>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</si>
  <si>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</si>
  <si>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</si>
  <si>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</si>
  <si>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</si>
  <si>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</si>
  <si>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</si>
  <si>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</si>
  <si>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</si>
  <si>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</si>
  <si>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</si>
  <si>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</si>
  <si>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</si>
  <si>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</si>
  <si>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</si>
  <si>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</si>
  <si>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</si>
  <si>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</si>
  <si>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</si>
  <si>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</si>
  <si>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</si>
  <si>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</si>
  <si>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</si>
  <si>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</si>
  <si>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</si>
  <si>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</si>
  <si>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</si>
  <si>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</si>
  <si>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</si>
  <si>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</si>
  <si>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</si>
  <si>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</si>
  <si>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</si>
  <si>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</si>
  <si>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</si>
  <si>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</si>
  <si>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</si>
  <si>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</si>
  <si>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</si>
  <si>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</si>
  <si>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</si>
  <si>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</si>
  <si>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</si>
  <si>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</si>
  <si>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</si>
  <si>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</si>
  <si>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</si>
  <si>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</si>
  <si>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</si>
  <si>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</si>
  <si>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</si>
  <si>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</si>
  <si>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</si>
  <si>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</si>
  <si>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</si>
  <si>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</si>
  <si>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</si>
  <si>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</si>
  <si>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</si>
  <si>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</si>
  <si>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</si>
  <si>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</si>
  <si>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</si>
  <si>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</si>
  <si>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</si>
  <si>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</si>
  <si>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</si>
  <si>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</si>
  <si>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</si>
  <si>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</si>
  <si>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</si>
  <si>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</si>
  <si>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</si>
  <si>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</si>
  <si>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</si>
  <si>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</si>
  <si>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</si>
  <si>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</si>
  <si>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</si>
  <si>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</si>
  <si>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</si>
  <si>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</si>
  <si>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</si>
  <si>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</si>
  <si>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</si>
  <si>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</si>
  <si>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</si>
  <si>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</si>
  <si>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</si>
  <si>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</si>
  <si>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</si>
  <si>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</si>
  <si>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</si>
  <si>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</si>
  <si>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</si>
  <si>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</si>
  <si>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</si>
  <si>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</si>
  <si>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</si>
  <si>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</si>
  <si>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</si>
  <si>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</si>
  <si>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</si>
  <si>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</si>
  <si>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</si>
  <si>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</si>
  <si>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</si>
  <si>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</si>
  <si>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</si>
  <si>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</si>
  <si>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</si>
  <si>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</si>
  <si>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</si>
  <si>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</si>
  <si>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</si>
  <si>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</si>
  <si>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</si>
  <si>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</si>
  <si>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</si>
  <si>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</si>
  <si>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</si>
  <si>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</si>
  <si>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</si>
  <si>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</si>
  <si>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</si>
  <si>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</si>
  <si>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</si>
  <si>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</si>
  <si>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</si>
  <si>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</si>
  <si>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</si>
  <si>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</si>
  <si>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</si>
  <si>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</si>
  <si>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</si>
  <si>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</si>
  <si>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</si>
  <si>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</si>
  <si>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</si>
  <si>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</si>
  <si>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</si>
  <si>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</si>
  <si>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</si>
  <si>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</si>
  <si>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</si>
  <si>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</si>
  <si>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</si>
  <si>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</si>
  <si>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</si>
  <si>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</si>
  <si>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</si>
  <si>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</si>
  <si>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</si>
  <si>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</si>
  <si>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</si>
  <si>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</si>
  <si>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</si>
  <si>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</si>
  <si>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</si>
  <si>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</si>
  <si>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</si>
  <si>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</si>
  <si>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</si>
  <si>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</si>
  <si>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</si>
  <si>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</si>
  <si>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</si>
  <si>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</si>
  <si>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</si>
  <si>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</si>
  <si>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</si>
  <si>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</si>
  <si>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</si>
  <si>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</si>
  <si>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</si>
  <si>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</si>
  <si>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</si>
  <si>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</si>
  <si>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</si>
  <si>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</si>
  <si>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</si>
  <si>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</si>
  <si>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</si>
  <si>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</si>
  <si>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</si>
  <si>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</si>
  <si>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</si>
  <si>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</si>
  <si>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</si>
  <si>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</si>
  <si>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</si>
  <si>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</si>
  <si>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</si>
  <si>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</si>
  <si>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</si>
  <si>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</si>
  <si>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</si>
  <si>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</si>
  <si>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</si>
  <si>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</si>
  <si>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</si>
  <si>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</si>
  <si>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</si>
  <si>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</si>
  <si>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</si>
  <si>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</si>
  <si>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</si>
  <si>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</si>
  <si>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</si>
  <si>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</si>
  <si>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</si>
  <si>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</si>
  <si>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</si>
  <si>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</si>
  <si>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</si>
  <si>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</si>
  <si>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</si>
  <si>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</si>
  <si>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</si>
  <si>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</si>
  <si>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</si>
  <si>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</si>
  <si>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</si>
  <si>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</si>
  <si>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</si>
  <si>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</si>
  <si>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</si>
  <si>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</si>
  <si>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</si>
  <si>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</si>
  <si>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</si>
  <si>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</si>
  <si>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</si>
  <si>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</si>
  <si>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</si>
  <si>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</si>
  <si>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</si>
  <si>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</si>
  <si>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</si>
  <si>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</si>
  <si>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</si>
  <si>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</si>
  <si>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</si>
  <si>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</si>
  <si>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</si>
  <si>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</si>
  <si>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</si>
  <si>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</si>
  <si>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</si>
  <si>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</si>
  <si>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</si>
  <si>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</si>
  <si>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</si>
  <si>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</si>
  <si>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</si>
  <si>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</si>
  <si>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</si>
  <si>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</si>
  <si>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</si>
  <si>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</si>
  <si>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</si>
  <si>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</si>
  <si>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</si>
  <si>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</si>
  <si>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</si>
  <si>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</si>
  <si>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</si>
  <si>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</si>
  <si>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</si>
  <si>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</si>
  <si>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</si>
  <si>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</si>
  <si>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</si>
  <si>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</si>
  <si>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</si>
  <si>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</si>
  <si>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</si>
  <si>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</si>
  <si>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</si>
  <si>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</si>
  <si>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</si>
  <si>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</si>
  <si>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</si>
  <si>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</si>
  <si>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</si>
  <si>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</si>
  <si>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</si>
  <si>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</si>
  <si>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</si>
  <si>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</si>
  <si>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</si>
  <si>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</si>
  <si>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</si>
  <si>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</si>
  <si>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</si>
  <si>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</si>
  <si>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</si>
  <si>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</si>
  <si>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</si>
  <si>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</si>
  <si>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</si>
  <si>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</si>
  <si>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</si>
  <si>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</si>
  <si>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</si>
  <si>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</si>
  <si>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</si>
  <si>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</si>
  <si>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</si>
  <si>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</si>
  <si>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</si>
  <si>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</si>
  <si>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</si>
  <si>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</si>
  <si>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</si>
  <si>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</si>
  <si>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</si>
  <si>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</si>
  <si>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</si>
  <si>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</si>
  <si>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</si>
  <si>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</si>
  <si>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</si>
  <si>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</si>
  <si>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</si>
  <si>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</si>
  <si>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</si>
  <si>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</si>
  <si>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</si>
  <si>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</si>
  <si>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</si>
  <si>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</si>
  <si>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</si>
  <si>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</si>
  <si>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</si>
  <si>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</si>
  <si>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</si>
  <si>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</si>
  <si>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</si>
  <si>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</si>
  <si>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</si>
  <si>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</si>
  <si>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</si>
  <si>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</si>
  <si>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</si>
  <si>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</si>
  <si>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</si>
  <si>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</si>
  <si>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</si>
  <si>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</si>
  <si>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</si>
  <si>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</si>
  <si>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</si>
  <si>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</si>
  <si>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</si>
  <si>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</si>
  <si>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</si>
  <si>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</si>
  <si>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</si>
  <si>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</si>
  <si>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</si>
  <si>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</si>
  <si>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</si>
  <si>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</si>
  <si>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</si>
  <si>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</si>
  <si>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</si>
  <si>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</si>
  <si>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</si>
  <si>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</si>
  <si>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</si>
  <si>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</si>
  <si>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</si>
  <si>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</si>
  <si>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</si>
  <si>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</si>
  <si>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</si>
  <si>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</si>
  <si>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</si>
  <si>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</si>
  <si>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</si>
  <si>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</si>
  <si>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</si>
  <si>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</si>
  <si>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</si>
  <si>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</si>
  <si>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</si>
  <si>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</si>
  <si>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</si>
  <si>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</si>
  <si>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</si>
  <si>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</si>
  <si>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</si>
  <si>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</si>
  <si>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</si>
  <si>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</si>
  <si>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</si>
  <si>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</si>
  <si>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</si>
  <si>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</si>
  <si>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</si>
  <si>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</si>
  <si>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</si>
  <si>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</si>
  <si>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</si>
  <si>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</si>
  <si>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</si>
  <si>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</si>
  <si>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</si>
  <si>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</si>
  <si>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</si>
  <si>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</si>
  <si>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</si>
  <si>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</si>
  <si>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</si>
  <si>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</si>
  <si>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</si>
  <si>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</si>
  <si>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</si>
  <si>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</si>
  <si>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</si>
  <si>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</si>
  <si>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</si>
  <si>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</si>
  <si>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</si>
  <si>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</si>
  <si>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</si>
  <si>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</si>
  <si>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</si>
  <si>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</si>
  <si>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</si>
  <si>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</si>
  <si>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</si>
  <si>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</si>
  <si>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</si>
  <si>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</si>
  <si>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</si>
  <si>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</si>
  <si>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</si>
  <si>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</si>
  <si>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</si>
  <si>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</si>
  <si>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</si>
  <si>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</si>
  <si>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</si>
  <si>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</si>
  <si>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</si>
  <si>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</si>
  <si>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</si>
  <si>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</si>
  <si>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</si>
  <si>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</si>
  <si>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</si>
  <si>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</si>
  <si>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</si>
  <si>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</si>
  <si>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</si>
  <si>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</si>
  <si>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</si>
  <si>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</si>
  <si>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</si>
  <si>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</si>
  <si>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</si>
  <si>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</si>
  <si>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</si>
  <si>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</si>
  <si>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</si>
  <si>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</si>
  <si>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</si>
  <si>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</si>
  <si>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</si>
  <si>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</si>
  <si>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</si>
  <si>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</si>
  <si>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</si>
  <si>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</si>
  <si>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</si>
  <si>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</si>
  <si>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</si>
  <si>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</si>
  <si>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</si>
  <si>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</si>
  <si>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</si>
  <si>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</si>
  <si>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</si>
  <si>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</si>
  <si>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</si>
  <si>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</si>
  <si>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</si>
  <si>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</si>
  <si>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</si>
  <si>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</si>
  <si>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</si>
  <si>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</si>
  <si>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</si>
  <si>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</si>
  <si>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</si>
  <si>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</si>
  <si>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</si>
  <si>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</si>
  <si>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</si>
  <si>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</si>
  <si>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</si>
  <si>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</si>
  <si>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</si>
  <si>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</si>
  <si>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</si>
  <si>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</si>
  <si>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</si>
  <si>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</si>
  <si>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</si>
  <si>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</si>
  <si>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</si>
  <si>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</si>
  <si>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</si>
  <si>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</si>
  <si>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</si>
  <si>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</si>
  <si>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</si>
  <si>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</si>
  <si>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</si>
  <si>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</si>
  <si>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</si>
  <si>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</si>
  <si>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</si>
  <si>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</si>
  <si>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</si>
  <si>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</si>
  <si>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</si>
  <si>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</si>
  <si>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</si>
  <si>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</si>
  <si>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</si>
  <si>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</si>
  <si>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</si>
  <si>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</si>
  <si>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</si>
  <si>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</si>
  <si>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</si>
  <si>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</si>
  <si>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</si>
  <si>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</si>
  <si>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</si>
  <si>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</si>
  <si>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</si>
  <si>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</si>
  <si>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</si>
  <si>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</si>
  <si>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</si>
  <si>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</si>
  <si>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</si>
  <si>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</si>
  <si>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</si>
  <si>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</si>
  <si>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</si>
  <si>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</si>
  <si>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</si>
  <si>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</si>
  <si>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</si>
  <si>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</si>
  <si>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</si>
  <si>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</si>
  <si>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</si>
  <si>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</si>
  <si>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</si>
  <si>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</si>
  <si>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</si>
  <si>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</si>
  <si>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</si>
  <si>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</si>
  <si>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</si>
  <si>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</si>
  <si>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</si>
  <si>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</si>
  <si>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</si>
  <si>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</si>
  <si>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</si>
  <si>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</si>
  <si>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</si>
  <si>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</si>
  <si>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</si>
  <si>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</si>
  <si>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</si>
  <si>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</si>
  <si>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</si>
  <si>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</si>
  <si>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</si>
  <si>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</si>
  <si>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</si>
  <si>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</si>
  <si>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</si>
  <si>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</si>
  <si>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</si>
  <si>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</si>
  <si>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</si>
  <si>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</si>
  <si>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</si>
  <si>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</si>
  <si>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</si>
  <si>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</si>
  <si>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</si>
  <si>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</si>
  <si>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</si>
  <si>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</si>
  <si>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</si>
  <si>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</si>
  <si>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</si>
  <si>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</si>
  <si>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</si>
  <si>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</si>
  <si>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</si>
  <si>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</si>
  <si>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</si>
  <si>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</si>
  <si>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</si>
  <si>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</si>
  <si>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</si>
  <si>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</si>
  <si>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</si>
  <si>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</si>
  <si>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</si>
  <si>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</si>
  <si>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</si>
  <si>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</si>
  <si>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</si>
  <si>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</si>
  <si>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</si>
  <si>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</si>
  <si>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</si>
  <si>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</si>
  <si>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</si>
  <si>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</si>
  <si>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</si>
  <si>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</si>
  <si>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</si>
  <si>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</si>
  <si>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</si>
  <si>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</si>
  <si>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</si>
  <si>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</si>
  <si>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</si>
  <si>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</si>
  <si>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</si>
  <si>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</si>
  <si>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</si>
  <si>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</si>
  <si>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</si>
  <si>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</si>
  <si>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</si>
  <si>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</si>
  <si>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</si>
  <si>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</si>
  <si>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</si>
  <si>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</si>
  <si>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</si>
  <si>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</si>
  <si>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</si>
  <si>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</si>
  <si>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</si>
  <si>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</si>
  <si>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</si>
  <si>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</si>
  <si>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</si>
  <si>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</si>
  <si>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</si>
  <si>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</si>
  <si>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</si>
  <si>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</si>
  <si>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</si>
  <si>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</si>
  <si>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</si>
  <si>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</si>
  <si>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</si>
  <si>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</si>
  <si>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</si>
  <si>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</si>
  <si>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</si>
  <si>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</si>
  <si>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</si>
  <si>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</si>
  <si>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</si>
  <si>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</si>
  <si>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</si>
  <si>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</si>
  <si>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</si>
  <si>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</si>
  <si>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</si>
  <si>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</si>
  <si>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</si>
  <si>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</si>
  <si>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</si>
  <si>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</si>
  <si>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</si>
  <si>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</si>
  <si>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</si>
  <si>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</si>
  <si>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</si>
  <si>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</si>
  <si>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</si>
  <si>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</si>
  <si>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</si>
  <si>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</si>
  <si>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</si>
  <si>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</si>
  <si>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</si>
  <si>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</si>
  <si>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</si>
  <si>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</si>
  <si>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</si>
  <si>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</si>
  <si>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</si>
  <si>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</si>
  <si>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</si>
  <si>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</si>
  <si>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</si>
  <si>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</si>
  <si>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</si>
  <si>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</si>
  <si>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</si>
  <si>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</si>
  <si>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</si>
  <si>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</si>
  <si>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</si>
  <si>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</si>
  <si>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</si>
  <si>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</si>
  <si>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</si>
  <si>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</si>
  <si>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</si>
  <si>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</si>
  <si>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</si>
  <si>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</si>
  <si>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</si>
  <si>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</si>
  <si>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</si>
  <si>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</si>
  <si>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</si>
  <si>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</si>
  <si>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</si>
  <si>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</si>
  <si>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</si>
  <si>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</si>
  <si>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</si>
  <si>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</si>
  <si>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</si>
  <si>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</si>
  <si>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</si>
  <si>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</si>
  <si>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</si>
  <si>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</si>
  <si>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</si>
  <si>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</si>
  <si>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</si>
  <si>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</si>
  <si>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</si>
  <si>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</si>
  <si>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</si>
  <si>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</si>
  <si>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</si>
  <si>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</si>
  <si>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</si>
  <si>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</si>
  <si>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</si>
  <si>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</si>
  <si>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</si>
  <si>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</si>
  <si>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</si>
  <si>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</si>
  <si>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</si>
  <si>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</si>
  <si>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</si>
  <si>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</si>
  <si>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</si>
  <si>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</si>
  <si>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</si>
  <si>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</si>
  <si>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</si>
  <si>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</si>
  <si>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</si>
  <si>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</si>
  <si>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</si>
  <si>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</si>
  <si>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</si>
  <si>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</si>
  <si>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</si>
  <si>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</si>
  <si>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</si>
  <si>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</si>
  <si>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</si>
  <si>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</si>
  <si>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</si>
  <si>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</si>
  <si>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</si>
  <si>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</si>
  <si>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</si>
  <si>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</si>
  <si>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</si>
  <si>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</si>
  <si>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</si>
  <si>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</si>
  <si>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</si>
  <si>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</si>
  <si>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</si>
  <si>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</si>
  <si>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</si>
  <si>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</si>
  <si>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</si>
  <si>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</si>
  <si>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</si>
  <si>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</si>
  <si>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</si>
  <si>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</si>
  <si>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</si>
  <si>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</si>
  <si>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</si>
  <si>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</si>
  <si>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</si>
  <si>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</si>
  <si>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</si>
  <si>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</si>
  <si>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</si>
  <si>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</si>
  <si>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</si>
  <si>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</si>
  <si>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</si>
  <si>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</si>
  <si>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</si>
  <si>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</si>
  <si>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</si>
  <si>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</si>
  <si>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</si>
  <si>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</si>
  <si>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</si>
  <si>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</si>
  <si>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</si>
  <si>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</si>
  <si>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</si>
  <si>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</si>
  <si>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</si>
  <si>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</si>
  <si>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</si>
  <si>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</si>
  <si>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</si>
  <si>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</si>
  <si>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</si>
  <si>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</si>
  <si>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</si>
  <si>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</si>
  <si>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</si>
  <si>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</si>
  <si>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</si>
  <si>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</si>
  <si>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</si>
  <si>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</si>
  <si>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</si>
  <si>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</si>
  <si>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</si>
  <si>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</si>
  <si>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</si>
  <si>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</si>
  <si>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</si>
  <si>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</si>
  <si>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</si>
  <si>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</si>
  <si>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</si>
  <si>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</si>
  <si>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</si>
  <si>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</si>
  <si>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</si>
  <si>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</si>
  <si>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</si>
  <si>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</si>
  <si>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</si>
  <si>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</si>
  <si>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</si>
  <si>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</si>
  <si>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</si>
  <si>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</si>
  <si>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</si>
  <si>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</si>
  <si>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</si>
  <si>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</si>
  <si>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</si>
  <si>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</si>
  <si>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</si>
  <si>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</si>
  <si>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</si>
  <si>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</si>
  <si>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</si>
  <si>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</si>
  <si>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</si>
  <si>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</si>
  <si>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</si>
  <si>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</si>
  <si>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</si>
  <si>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</si>
  <si>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</si>
  <si>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</si>
  <si>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</si>
  <si>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</si>
  <si>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</si>
  <si>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</si>
  <si>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</si>
  <si>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</si>
  <si>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</si>
  <si>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</si>
  <si>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</si>
  <si>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</si>
  <si>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</si>
  <si>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</si>
  <si>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</si>
  <si>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</si>
  <si>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</si>
  <si>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</si>
  <si>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</si>
  <si>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</si>
  <si>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</si>
  <si>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</si>
  <si>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</si>
  <si>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</si>
  <si>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</si>
  <si>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</si>
  <si>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</si>
  <si>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</si>
  <si>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</si>
  <si>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</si>
  <si>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</si>
  <si>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</si>
  <si>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</si>
  <si>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</si>
  <si>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</si>
  <si>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</si>
  <si>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</si>
  <si>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</si>
  <si>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</si>
  <si>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</si>
  <si>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</si>
  <si>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</si>
  <si>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</si>
  <si>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</si>
  <si>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</si>
  <si>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</si>
  <si>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</si>
  <si>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</si>
  <si>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</si>
  <si>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</si>
  <si>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</si>
  <si>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</si>
  <si>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</si>
  <si>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</si>
  <si>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</si>
  <si>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</si>
  <si>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</si>
  <si>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</si>
  <si>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</si>
  <si>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</si>
  <si>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</si>
  <si>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</si>
  <si>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</si>
  <si>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</si>
  <si>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</si>
  <si>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</si>
  <si>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</si>
  <si>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</si>
  <si>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</si>
  <si>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</si>
  <si>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</si>
  <si>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</si>
  <si>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</si>
  <si>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</si>
  <si>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</si>
  <si>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</si>
  <si>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</si>
  <si>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</si>
  <si>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</si>
  <si>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</si>
  <si>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</si>
  <si>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</si>
  <si>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</si>
  <si>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</si>
  <si>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</si>
  <si>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</si>
  <si>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</si>
  <si>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</si>
  <si>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</si>
  <si>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</si>
  <si>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</si>
  <si>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</si>
  <si>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</si>
  <si>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</si>
  <si>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</si>
  <si>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</si>
  <si>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</si>
  <si>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</si>
  <si>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</si>
  <si>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</si>
  <si>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</si>
  <si>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</si>
  <si>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</si>
  <si>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</si>
  <si>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</si>
  <si>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</si>
  <si>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</si>
  <si>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</si>
  <si>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</si>
  <si>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</si>
  <si>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</si>
  <si>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</si>
  <si>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</si>
  <si>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</si>
  <si>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</si>
  <si>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</si>
  <si>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</si>
  <si>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</si>
  <si>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</si>
  <si>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</si>
  <si>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</si>
  <si>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</si>
  <si>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</si>
  <si>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</si>
  <si>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</si>
  <si>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</si>
  <si>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</si>
  <si>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</si>
  <si>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</si>
  <si>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</si>
  <si>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</si>
  <si>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</si>
  <si>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</si>
  <si>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</si>
  <si>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</si>
  <si>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</si>
  <si>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</si>
  <si>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</si>
  <si>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</si>
  <si>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</si>
  <si>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</si>
  <si>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</si>
  <si>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</si>
  <si>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</si>
  <si>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</si>
  <si>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</si>
  <si>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</si>
  <si>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</si>
  <si>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</si>
  <si>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</si>
  <si>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</si>
  <si>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</si>
  <si>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</si>
  <si>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</si>
  <si>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</si>
  <si>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</si>
  <si>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</si>
  <si>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</si>
  <si>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</si>
  <si>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</si>
  <si>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</si>
  <si>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</si>
  <si>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</si>
  <si>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</si>
  <si>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</si>
  <si>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</si>
  <si>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</si>
  <si>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</si>
  <si>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</si>
  <si>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</si>
  <si>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</si>
  <si>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</si>
  <si>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</si>
  <si>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</si>
  <si>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</si>
  <si>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</si>
  <si>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</si>
  <si>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</si>
  <si>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</si>
  <si>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</si>
  <si>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</si>
  <si>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</si>
  <si>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</si>
  <si>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</si>
  <si>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</si>
  <si>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</si>
  <si>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</si>
  <si>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</si>
  <si>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</si>
  <si>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</si>
  <si>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</si>
  <si>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</si>
  <si>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</si>
  <si>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</si>
  <si>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</si>
  <si>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</si>
  <si>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</si>
  <si>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</si>
  <si>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</si>
  <si>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</si>
  <si>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</si>
  <si>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</si>
  <si>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</si>
  <si>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</si>
  <si>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</si>
  <si>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</si>
  <si>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</si>
  <si>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</si>
  <si>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</si>
  <si>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</si>
  <si>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</si>
  <si>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</si>
  <si>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</si>
  <si>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</si>
  <si>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</si>
  <si>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</si>
  <si>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</si>
  <si>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</si>
  <si>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</si>
  <si>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</si>
  <si>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</si>
  <si>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</si>
  <si>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</si>
  <si>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</si>
  <si>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</si>
  <si>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</si>
  <si>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</si>
  <si>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</si>
  <si>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</si>
  <si>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</si>
  <si>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</si>
  <si>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</si>
  <si>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</si>
  <si>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</si>
  <si>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</si>
  <si>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</si>
  <si>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</si>
  <si>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</si>
  <si>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</si>
  <si>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</si>
  <si>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</si>
  <si>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</si>
  <si>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</si>
  <si>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</si>
  <si>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</si>
  <si>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</si>
  <si>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</si>
  <si>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</si>
  <si>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</si>
  <si>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</si>
  <si>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</si>
  <si>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</si>
  <si>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</si>
  <si>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</si>
  <si>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</si>
  <si>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</si>
  <si>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</si>
  <si>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</si>
  <si>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</si>
  <si>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</si>
  <si>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</si>
  <si>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</si>
  <si>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</si>
  <si>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</si>
  <si>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</si>
  <si>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</si>
  <si>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</si>
  <si>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</si>
  <si>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</si>
  <si>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</si>
  <si>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</si>
  <si>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</si>
  <si>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</si>
  <si>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</si>
  <si>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</si>
  <si>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</si>
  <si>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</si>
  <si>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</si>
  <si>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</si>
  <si>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</si>
  <si>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</si>
  <si>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</si>
  <si>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</si>
  <si>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</si>
  <si>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</si>
  <si>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</si>
  <si>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</si>
  <si>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</si>
  <si>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</si>
  <si>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</si>
  <si>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</si>
  <si>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</si>
  <si>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</si>
  <si>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</si>
  <si>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</si>
  <si>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</si>
  <si>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</si>
  <si>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</si>
  <si>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</si>
  <si>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</si>
  <si>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</si>
  <si>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</si>
  <si>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</si>
  <si>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</si>
  <si>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</si>
  <si>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</si>
  <si>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</si>
  <si>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</si>
  <si>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</si>
  <si>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</si>
  <si>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</si>
  <si>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</si>
  <si>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</si>
  <si>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</si>
  <si>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</si>
  <si>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</si>
  <si>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</si>
  <si>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</si>
  <si>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</si>
  <si>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</si>
  <si>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</si>
  <si>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</si>
  <si>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</si>
  <si>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</si>
  <si>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</si>
  <si>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</si>
  <si>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</si>
  <si>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</si>
  <si>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</si>
  <si>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</si>
  <si>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</si>
  <si>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</si>
  <si>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</si>
  <si>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</si>
  <si>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</si>
  <si>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</si>
  <si>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</si>
  <si>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</si>
  <si>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</si>
  <si>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</si>
  <si>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</si>
  <si>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</si>
  <si>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</si>
  <si>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</si>
  <si>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</si>
  <si>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</si>
  <si>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</si>
  <si>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</si>
  <si>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</si>
  <si>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</si>
  <si>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</si>
  <si>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</si>
  <si>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</si>
  <si>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</si>
  <si>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</si>
  <si>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</si>
  <si>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</si>
  <si>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</si>
  <si>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</si>
  <si>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</si>
  <si>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</si>
  <si>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</si>
  <si>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</si>
  <si>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</si>
  <si>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</si>
  <si>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</si>
  <si>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</si>
  <si>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</si>
  <si>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</si>
  <si>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</si>
  <si>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</si>
  <si>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</si>
  <si>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</si>
  <si>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</si>
  <si>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</si>
  <si>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</si>
  <si>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</si>
  <si>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</si>
  <si>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</si>
  <si>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</si>
  <si>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</si>
  <si>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</si>
  <si>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</si>
  <si>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</si>
  <si>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</si>
  <si>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</si>
  <si>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</si>
  <si>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</si>
  <si>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</si>
  <si>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</si>
  <si>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</si>
  <si>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</si>
  <si>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</si>
  <si>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</si>
  <si>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</si>
  <si>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</si>
  <si>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</si>
  <si>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</si>
  <si>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</si>
  <si>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</si>
  <si>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</si>
  <si>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</si>
  <si>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</si>
  <si>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</si>
  <si>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</si>
  <si>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</si>
  <si>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</si>
  <si>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</si>
  <si>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</si>
  <si>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</si>
  <si>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</si>
  <si>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</si>
  <si>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</si>
  <si>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</si>
  <si>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</si>
  <si>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</si>
  <si>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</si>
  <si>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</si>
  <si>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</si>
  <si>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</si>
  <si>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</si>
  <si>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</si>
  <si>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</si>
  <si>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</si>
  <si>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</si>
  <si>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</si>
  <si>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</si>
  <si>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</si>
  <si>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</si>
  <si>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</si>
  <si>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</si>
  <si>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</si>
  <si>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</si>
  <si>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</si>
  <si>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</si>
  <si>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</si>
  <si>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</si>
  <si>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</si>
  <si>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</si>
  <si>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</si>
  <si>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</si>
  <si>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</si>
  <si>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</si>
  <si>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</si>
  <si>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</si>
  <si>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</si>
  <si>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</si>
  <si>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</si>
  <si>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</si>
  <si>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</si>
  <si>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</si>
  <si>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</si>
  <si>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</si>
  <si>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</si>
  <si>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</si>
  <si>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</si>
  <si>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</si>
  <si>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</si>
  <si>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</si>
  <si>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</si>
  <si>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</si>
  <si>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</si>
  <si>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</si>
  <si>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</si>
  <si>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</si>
  <si>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</si>
  <si>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</si>
  <si>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</si>
  <si>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</si>
  <si>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</si>
  <si>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</si>
  <si>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</si>
  <si>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</si>
  <si>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</si>
  <si>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</si>
  <si>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</si>
  <si>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</si>
  <si>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</si>
  <si>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</si>
  <si>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</si>
  <si>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</si>
  <si>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</si>
  <si>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</si>
  <si>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</si>
  <si>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</si>
  <si>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</si>
  <si>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</si>
  <si>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</si>
  <si>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</si>
  <si>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</si>
  <si>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</si>
  <si>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</si>
  <si>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</si>
  <si>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</si>
  <si>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</si>
  <si>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</si>
  <si>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</si>
  <si>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</si>
  <si>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</si>
  <si>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</si>
  <si>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</si>
  <si>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</si>
  <si>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</si>
  <si>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</si>
  <si>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</si>
  <si>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</si>
  <si>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</si>
  <si>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</si>
  <si>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</si>
  <si>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</si>
  <si>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</si>
  <si>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</si>
  <si>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</si>
  <si>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</si>
  <si>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</si>
  <si>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</si>
  <si>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</si>
  <si>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</si>
  <si>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</si>
  <si>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</si>
  <si>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</si>
  <si>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</si>
  <si>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</si>
  <si>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</si>
  <si>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</si>
  <si>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</si>
  <si>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</si>
  <si>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</si>
  <si>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</si>
  <si>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</si>
  <si>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</si>
  <si>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</si>
  <si>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</si>
  <si>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</si>
  <si>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</si>
  <si>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</si>
  <si>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</si>
  <si>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</si>
  <si>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</si>
  <si>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</si>
  <si>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</si>
  <si>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</si>
  <si>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</si>
  <si>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</si>
  <si>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</si>
  <si>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</si>
  <si>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</si>
  <si>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</si>
  <si>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</si>
  <si>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</si>
  <si>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</si>
  <si>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</si>
  <si>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</si>
  <si>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</si>
  <si>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</si>
  <si>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</si>
  <si>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</si>
  <si>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</si>
  <si>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</si>
  <si>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</si>
  <si>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</si>
  <si>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</si>
  <si>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</si>
  <si>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</si>
  <si>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</si>
  <si>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</si>
  <si>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</si>
  <si>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</si>
  <si>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</si>
  <si>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</si>
  <si>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</si>
  <si>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</si>
  <si>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</si>
  <si>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</si>
  <si>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</si>
  <si>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</si>
  <si>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</si>
  <si>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</si>
  <si>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</si>
  <si>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</si>
  <si>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</si>
  <si>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</si>
  <si>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</si>
  <si>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</si>
  <si>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</si>
  <si>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</si>
  <si>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</si>
  <si>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</si>
  <si>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</si>
  <si>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</si>
  <si>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</si>
  <si>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</si>
  <si>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</si>
  <si>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</si>
  <si>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</si>
  <si>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</si>
  <si>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</si>
  <si>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</si>
  <si>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</si>
  <si>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</si>
  <si>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</si>
  <si>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</si>
  <si>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</si>
  <si>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</si>
  <si>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</si>
  <si>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</si>
  <si>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</si>
  <si>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</si>
  <si>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</si>
  <si>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</si>
  <si>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</si>
  <si>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</si>
  <si>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</si>
  <si>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</si>
  <si>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</si>
  <si>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</si>
  <si>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</si>
  <si>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</si>
  <si>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</si>
  <si>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</si>
  <si>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</si>
  <si>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</si>
  <si>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</si>
  <si>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</si>
  <si>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</si>
  <si>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</si>
  <si>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</si>
  <si>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</si>
  <si>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</si>
  <si>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</si>
  <si>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</si>
  <si>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</si>
  <si>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</si>
  <si>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</si>
  <si>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</si>
  <si>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</si>
  <si>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</si>
  <si>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</si>
  <si>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</si>
  <si>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</si>
  <si>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</si>
  <si>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</si>
  <si>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</si>
  <si>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</si>
  <si>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</si>
  <si>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</si>
  <si>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</si>
  <si>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</si>
  <si>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</si>
  <si>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</si>
  <si>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</si>
  <si>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</si>
  <si>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</si>
  <si>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</si>
  <si>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</si>
  <si>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</si>
  <si>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</si>
  <si>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</si>
  <si>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</si>
  <si>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</si>
  <si>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</si>
  <si>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</si>
  <si>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</si>
  <si>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</si>
  <si>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</si>
  <si>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</si>
  <si>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</si>
  <si>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</si>
  <si>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</si>
  <si>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</si>
  <si>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</si>
  <si>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</si>
  <si>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</si>
  <si>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</si>
  <si>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</si>
  <si>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</si>
  <si>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</si>
  <si>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</si>
  <si>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</si>
  <si>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</si>
  <si>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</si>
  <si>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</si>
  <si>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</si>
  <si>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</si>
  <si>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</si>
  <si>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</si>
  <si>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</si>
  <si>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</si>
  <si>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</si>
  <si>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</si>
  <si>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</si>
  <si>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</si>
  <si>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</si>
  <si>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</si>
  <si>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</si>
  <si>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</si>
  <si>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</si>
  <si>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</si>
  <si>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</si>
  <si>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</si>
  <si>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</si>
  <si>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</si>
  <si>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</si>
  <si>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</si>
  <si>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</si>
  <si>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</si>
  <si>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</si>
  <si>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</si>
  <si>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</si>
  <si>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</si>
  <si>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</si>
  <si>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</si>
  <si>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</si>
  <si>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</si>
  <si>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</si>
  <si>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</si>
  <si>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</si>
  <si>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</si>
  <si>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</si>
  <si>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</si>
  <si>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</si>
  <si>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</si>
  <si>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</si>
  <si>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</si>
  <si>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</si>
  <si>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</si>
  <si>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</si>
  <si>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</si>
  <si>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</si>
  <si>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</si>
  <si>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</si>
  <si>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</si>
  <si>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</si>
  <si>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</si>
  <si>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</si>
  <si>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</si>
  <si>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</si>
  <si>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</si>
  <si>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</si>
  <si>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</si>
  <si>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</si>
  <si>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</si>
  <si>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</si>
  <si>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</si>
  <si>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</si>
  <si>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</si>
  <si>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</si>
  <si>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</si>
  <si>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</si>
  <si>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</si>
  <si>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</si>
  <si>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</si>
  <si>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</si>
  <si>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</si>
  <si>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</si>
  <si>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</si>
  <si>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</si>
  <si>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</si>
  <si>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</si>
  <si>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</si>
  <si>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</si>
  <si>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</si>
  <si>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</si>
  <si>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</si>
  <si>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</si>
  <si>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</si>
  <si>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</si>
  <si>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</si>
  <si>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</si>
  <si>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</si>
  <si>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</si>
  <si>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</si>
  <si>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</si>
  <si>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</si>
  <si>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</si>
  <si>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</si>
  <si>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</si>
  <si>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</si>
  <si>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</si>
  <si>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</si>
  <si>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</si>
  <si>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</si>
  <si>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</si>
  <si>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</si>
  <si>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</si>
  <si>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</si>
  <si>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</si>
  <si>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</si>
  <si>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</si>
  <si>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</si>
  <si>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</si>
  <si>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</si>
  <si>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</si>
  <si>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</si>
  <si>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</si>
  <si>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</si>
  <si>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</si>
  <si>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</si>
  <si>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</si>
  <si>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</si>
  <si>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</si>
  <si>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</si>
  <si>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</si>
  <si>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</si>
  <si>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</si>
  <si>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</si>
  <si>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</si>
  <si>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</si>
  <si>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</si>
  <si>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</si>
  <si>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</si>
  <si>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</si>
  <si>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</si>
  <si>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</si>
  <si>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</si>
  <si>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</si>
  <si>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</si>
  <si>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</si>
  <si>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</si>
  <si>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</si>
  <si>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</si>
  <si>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</si>
  <si>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</si>
  <si>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</si>
  <si>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</si>
  <si>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</si>
  <si>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</si>
  <si>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</si>
  <si>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</si>
  <si>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</si>
  <si>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</si>
  <si>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</si>
  <si>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</si>
  <si>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</si>
  <si>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</si>
  <si>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</si>
  <si>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</si>
  <si>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</si>
  <si>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</si>
  <si>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</si>
  <si>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</si>
  <si>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</si>
  <si>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</si>
  <si>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</si>
  <si>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</si>
  <si>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</si>
  <si>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</si>
  <si>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</si>
  <si>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</si>
  <si>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</si>
  <si>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</si>
  <si>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</si>
  <si>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</si>
  <si>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</si>
  <si>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</si>
  <si>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</si>
  <si>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</si>
  <si>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</si>
  <si>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</si>
  <si>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</si>
  <si>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</si>
  <si>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</si>
  <si>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</si>
  <si>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</si>
  <si>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</si>
  <si>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</si>
  <si>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</si>
  <si>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</si>
  <si>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</si>
  <si>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</si>
  <si>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</si>
  <si>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</si>
  <si>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</si>
  <si>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</si>
  <si>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</si>
  <si>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</si>
  <si>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</si>
  <si>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</si>
  <si>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</si>
  <si>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</si>
  <si>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</si>
  <si>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</si>
  <si>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</si>
  <si>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</si>
  <si>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</si>
  <si>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</si>
  <si>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</si>
  <si>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</si>
  <si>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</si>
  <si>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</si>
  <si>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</si>
  <si>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</si>
  <si>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</si>
  <si>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</si>
  <si>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</si>
  <si>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</si>
  <si>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</si>
  <si>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</si>
  <si>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</si>
  <si>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</si>
  <si>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</si>
  <si>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</si>
  <si>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</si>
  <si>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</si>
  <si>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</si>
  <si>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</si>
  <si>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</si>
  <si>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</si>
  <si>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</si>
  <si>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</si>
  <si>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</si>
  <si>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</si>
  <si>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</si>
  <si>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</si>
  <si>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</si>
  <si>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</si>
  <si>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</si>
  <si>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</si>
  <si>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</si>
  <si>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</si>
  <si>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</si>
  <si>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</si>
  <si>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</si>
  <si>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</si>
  <si>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</si>
  <si>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</si>
  <si>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</si>
  <si>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</si>
  <si>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</si>
  <si>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</si>
  <si>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</si>
  <si>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</si>
  <si>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</si>
  <si>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</si>
  <si>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</si>
  <si>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</si>
  <si>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</si>
  <si>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</si>
  <si>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</si>
  <si>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</si>
  <si>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</si>
  <si>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</si>
  <si>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</si>
  <si>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</si>
  <si>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</si>
  <si>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</si>
  <si>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</si>
  <si>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</si>
  <si>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</si>
  <si>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</si>
  <si>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</si>
  <si>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</si>
  <si>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</si>
  <si>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</si>
  <si>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</si>
  <si>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</si>
  <si>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</si>
  <si>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</si>
  <si>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</si>
  <si>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</si>
  <si>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</si>
  <si>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</si>
  <si>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</si>
  <si>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</si>
  <si>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</si>
  <si>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</si>
  <si>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</si>
  <si>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</si>
  <si>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</si>
  <si>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</si>
  <si>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</si>
  <si>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</si>
  <si>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</si>
  <si>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</si>
  <si>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</si>
  <si>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</si>
  <si>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</si>
  <si>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</si>
  <si>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</si>
  <si>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</si>
  <si>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</si>
  <si>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</si>
  <si>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</si>
  <si>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</si>
  <si>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</si>
  <si>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</si>
  <si>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</si>
  <si>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</si>
  <si>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</si>
  <si>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</si>
  <si>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</si>
  <si>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</si>
  <si>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</si>
  <si>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</si>
  <si>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</si>
  <si>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</si>
  <si>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</si>
  <si>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</si>
  <si>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</si>
  <si>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</si>
  <si>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</si>
  <si>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</si>
  <si>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</si>
  <si>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</si>
  <si>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</si>
  <si>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</si>
  <si>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</si>
  <si>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</si>
  <si>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</si>
  <si>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</si>
  <si>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</si>
  <si>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</si>
  <si>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</si>
  <si>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</si>
  <si>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</si>
  <si>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</si>
  <si>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</si>
  <si>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</si>
  <si>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</si>
  <si>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</si>
  <si>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</si>
  <si>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</si>
  <si>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</si>
  <si>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</si>
  <si>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</si>
  <si>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</si>
  <si>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</si>
  <si>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</si>
  <si>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</si>
  <si>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</si>
  <si>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</si>
  <si>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</si>
  <si>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</si>
  <si>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</si>
  <si>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</si>
  <si>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</si>
  <si>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</si>
  <si>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</si>
  <si>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</si>
  <si>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</si>
  <si>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</si>
  <si>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</si>
  <si>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</si>
  <si>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</si>
  <si>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</si>
  <si>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</si>
  <si>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</si>
  <si>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</si>
  <si>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</si>
  <si>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</si>
  <si>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</si>
  <si>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</si>
  <si>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</si>
  <si>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</si>
  <si>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</si>
  <si>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</si>
  <si>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</si>
  <si>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</si>
  <si>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</si>
  <si>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</si>
  <si>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</si>
  <si>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</si>
  <si>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</si>
  <si>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</si>
  <si>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</si>
  <si>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</si>
  <si>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</si>
  <si>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</si>
  <si>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</si>
  <si>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</si>
  <si>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</si>
  <si>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</si>
  <si>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</si>
  <si>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</si>
  <si>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</si>
  <si>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</si>
  <si>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</si>
  <si>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</si>
  <si>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</si>
  <si>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</si>
  <si>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</si>
  <si>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</si>
  <si>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</si>
  <si>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</si>
  <si>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</si>
  <si>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</si>
  <si>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</si>
  <si>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</si>
  <si>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</si>
  <si>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</si>
  <si>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</si>
  <si>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</si>
  <si>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</si>
  <si>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</si>
  <si>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</si>
  <si>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</si>
  <si>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</si>
  <si>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</si>
  <si>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</si>
  <si>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</si>
  <si>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</si>
  <si>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</si>
  <si>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</si>
  <si>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</si>
  <si>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</si>
  <si>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</si>
  <si>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</si>
  <si>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</si>
  <si>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</si>
  <si>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</si>
  <si>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</si>
  <si>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</si>
  <si>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</si>
  <si>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</si>
  <si>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</si>
  <si>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</si>
  <si>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</si>
  <si>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</si>
  <si>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</si>
  <si>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</si>
  <si>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</si>
  <si>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</si>
  <si>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</si>
  <si>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</si>
  <si>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</si>
  <si>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</si>
  <si>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</si>
  <si>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</si>
  <si>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</si>
  <si>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</si>
  <si>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</si>
  <si>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</si>
  <si>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</si>
  <si>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</si>
  <si>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</si>
  <si>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</si>
  <si>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</si>
  <si>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</si>
  <si>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</si>
  <si>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</si>
  <si>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</si>
  <si>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</si>
  <si>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</si>
  <si>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</si>
  <si>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</si>
  <si>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</si>
  <si>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</si>
  <si>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</si>
  <si>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</si>
  <si>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</si>
  <si>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</si>
  <si>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</si>
  <si>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</si>
  <si>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</si>
  <si>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</si>
  <si>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</si>
  <si>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</si>
  <si>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</si>
  <si>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</si>
  <si>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</si>
  <si>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</si>
  <si>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</si>
  <si>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</si>
  <si>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</si>
  <si>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</si>
  <si>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</si>
  <si>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</si>
  <si>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</si>
  <si>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</si>
  <si>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</si>
  <si>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</si>
  <si>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</si>
  <si>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</si>
  <si>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</si>
  <si>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</si>
  <si>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</si>
  <si>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</si>
  <si>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</si>
  <si>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</si>
  <si>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</si>
  <si>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</si>
  <si>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</si>
  <si>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</si>
  <si>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</si>
  <si>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</si>
  <si>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</si>
  <si>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</si>
  <si>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</si>
  <si>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</si>
  <si>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</si>
  <si>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</si>
  <si>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</si>
  <si>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</si>
  <si>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</si>
  <si>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</si>
  <si>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</si>
  <si>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</si>
  <si>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</si>
  <si>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</si>
  <si>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</si>
  <si>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</si>
  <si>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</si>
  <si>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</si>
  <si>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</si>
  <si>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</si>
  <si>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</si>
  <si>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</si>
  <si>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</si>
  <si>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</si>
  <si>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</si>
  <si>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</si>
  <si>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</si>
  <si>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</si>
  <si>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</si>
  <si>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</si>
  <si>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</si>
  <si>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</si>
  <si>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</si>
  <si>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</si>
  <si>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</si>
  <si>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</si>
  <si>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</si>
  <si>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</si>
  <si>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</si>
  <si>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</si>
  <si>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</si>
  <si>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</si>
  <si>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</si>
  <si>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</si>
  <si>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</si>
  <si>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</si>
  <si>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</si>
  <si>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</si>
  <si>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</si>
  <si>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</si>
  <si>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</si>
  <si>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</si>
  <si>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</si>
  <si>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</si>
  <si>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</si>
  <si>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</si>
  <si>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</si>
  <si>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</si>
  <si>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</si>
  <si>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</si>
  <si>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</si>
  <si>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</si>
  <si>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</si>
  <si>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</si>
  <si>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</si>
  <si>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</si>
  <si>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</si>
  <si>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</si>
  <si>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</si>
  <si>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</si>
  <si>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</si>
  <si>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</si>
  <si>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</si>
  <si>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</si>
  <si>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</si>
  <si>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</si>
  <si>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</si>
  <si>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</si>
  <si>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</si>
  <si>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</si>
  <si>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</si>
  <si>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</si>
  <si>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</si>
  <si>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</si>
  <si>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</si>
  <si>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</si>
  <si>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</si>
  <si>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</si>
  <si>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</si>
  <si>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</si>
  <si>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</si>
  <si>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</si>
  <si>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</si>
  <si>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</si>
  <si>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</si>
  <si>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</si>
  <si>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</si>
  <si>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</si>
  <si>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</si>
  <si>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</si>
  <si>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</si>
  <si>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</si>
  <si>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</si>
  <si>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</si>
  <si>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</si>
  <si>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</si>
  <si>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</si>
  <si>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</si>
  <si>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</si>
  <si>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</si>
  <si>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</si>
  <si>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</si>
  <si>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</si>
  <si>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</si>
  <si>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</si>
  <si>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</si>
  <si>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</si>
  <si>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</si>
  <si>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</si>
  <si>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</si>
  <si>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</si>
  <si>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</si>
  <si>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</si>
  <si>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</si>
  <si>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</si>
  <si>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</si>
  <si>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</si>
  <si>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</si>
  <si>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</si>
  <si>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</si>
  <si>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</si>
  <si>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</si>
  <si>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</si>
  <si>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</si>
  <si>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</si>
  <si>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</si>
  <si>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</si>
  <si>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</si>
  <si>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</si>
  <si>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</si>
  <si>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</si>
  <si>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</si>
  <si>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</si>
  <si>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</si>
  <si>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</si>
  <si>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</si>
  <si>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</si>
  <si>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</si>
  <si>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</si>
  <si>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</si>
  <si>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</si>
  <si>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</si>
  <si>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</si>
  <si>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</si>
  <si>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</si>
  <si>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</si>
  <si>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</si>
  <si>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</si>
  <si>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</si>
  <si>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</si>
  <si>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</si>
  <si>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</si>
  <si>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</si>
  <si>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</si>
  <si>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</si>
  <si>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</si>
  <si>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</si>
  <si>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</si>
  <si>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</si>
  <si>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</si>
  <si>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</si>
  <si>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</si>
  <si>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</si>
  <si>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</si>
  <si>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</si>
  <si>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</si>
  <si>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</si>
  <si>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</si>
  <si>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</si>
  <si>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</si>
  <si>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</si>
  <si>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</si>
  <si>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</si>
  <si>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</si>
  <si>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</si>
  <si>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</si>
  <si>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</si>
  <si>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</si>
  <si>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</si>
  <si>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</si>
  <si>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</si>
  <si>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</si>
  <si>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</si>
  <si>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</si>
  <si>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</si>
  <si>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</si>
  <si>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</si>
  <si>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</si>
  <si>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</si>
  <si>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</si>
  <si>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</si>
  <si>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</si>
  <si>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</si>
  <si>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</si>
  <si>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</si>
  <si>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</si>
  <si>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</si>
  <si>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</si>
  <si>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</si>
  <si>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</si>
  <si>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</si>
  <si>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</si>
  <si>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</si>
  <si>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</si>
  <si>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</si>
  <si>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</si>
  <si>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</si>
  <si>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</si>
  <si>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</si>
  <si>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</si>
  <si>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</si>
  <si>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</si>
  <si>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</si>
  <si>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</si>
  <si>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</si>
  <si>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</si>
  <si>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</si>
  <si>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</si>
  <si>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</si>
  <si>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</si>
  <si>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</si>
  <si>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</si>
  <si>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</si>
  <si>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</si>
  <si>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</si>
  <si>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</si>
  <si>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</si>
  <si>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</si>
  <si>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</si>
  <si>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</si>
  <si>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</si>
  <si>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</si>
  <si>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</si>
  <si>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</si>
  <si>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</si>
  <si>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</si>
  <si>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</si>
  <si>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</si>
  <si>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</si>
  <si>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</si>
  <si>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</si>
  <si>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</si>
  <si>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</si>
  <si>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</si>
  <si>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</si>
  <si>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</si>
  <si>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</si>
  <si>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</si>
  <si>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</si>
  <si>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</si>
  <si>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</si>
  <si>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</si>
  <si>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</si>
  <si>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</si>
  <si>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</si>
  <si>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</si>
  <si>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</si>
  <si>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</si>
  <si>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</si>
  <si>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</si>
  <si>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</si>
  <si>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</si>
  <si>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</si>
  <si>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</si>
  <si>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</si>
  <si>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</si>
  <si>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</si>
  <si>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</si>
  <si>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</si>
  <si>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</si>
  <si>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</si>
  <si>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</si>
  <si>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</si>
  <si>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</si>
  <si>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</si>
  <si>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</si>
  <si>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</si>
  <si>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</si>
  <si>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</si>
  <si>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</si>
  <si>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</si>
  <si>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</si>
  <si>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</si>
  <si>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</si>
  <si>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</si>
  <si>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</si>
  <si>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</si>
  <si>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</si>
  <si>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</si>
  <si>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</si>
  <si>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</si>
  <si>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</si>
  <si>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</si>
  <si>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</si>
  <si>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</si>
  <si>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</si>
  <si>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</si>
  <si>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</si>
  <si>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</si>
  <si>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</si>
  <si>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</si>
  <si>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</si>
  <si>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</si>
  <si>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</si>
  <si>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</si>
  <si>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</si>
  <si>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</si>
  <si>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</si>
  <si>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</si>
  <si>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</si>
  <si>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</si>
  <si>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</si>
  <si>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</si>
  <si>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</si>
  <si>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</si>
  <si>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</si>
  <si>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</si>
  <si>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</si>
  <si>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</si>
  <si>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</si>
  <si>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</si>
  <si>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</si>
  <si>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</si>
  <si>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</si>
  <si>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</si>
  <si>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</si>
  <si>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</si>
  <si>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</si>
  <si>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</si>
  <si>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</si>
  <si>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</si>
  <si>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</si>
  <si>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</si>
  <si>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</si>
  <si>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</si>
  <si>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</si>
  <si>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</si>
  <si>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</si>
  <si>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</si>
  <si>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</si>
  <si>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</si>
  <si>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</si>
  <si>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</si>
  <si>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</si>
  <si>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</si>
  <si>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</si>
  <si>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</si>
  <si>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</si>
  <si>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</si>
  <si>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</si>
  <si>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</si>
  <si>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</si>
  <si>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</si>
  <si>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</si>
  <si>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</si>
  <si>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</si>
  <si>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</si>
  <si>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</si>
  <si>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</si>
  <si>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</si>
  <si>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</si>
  <si>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</si>
  <si>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</si>
  <si>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</si>
  <si>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</si>
  <si>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</si>
  <si>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</si>
  <si>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</si>
  <si>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</si>
  <si>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</si>
  <si>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</si>
  <si>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</si>
  <si>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</si>
  <si>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</si>
  <si>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</si>
  <si>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</si>
  <si>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</si>
  <si>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</si>
  <si>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</si>
  <si>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</si>
  <si>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</si>
  <si>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</si>
  <si>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</si>
  <si>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</si>
  <si>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</si>
  <si>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</si>
  <si>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</si>
  <si>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</si>
  <si>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</si>
  <si>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</si>
  <si>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</si>
  <si>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</si>
  <si>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</si>
  <si>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</si>
  <si>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</si>
  <si>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</si>
  <si>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</si>
  <si>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</si>
  <si>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</si>
  <si>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</si>
  <si>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</si>
  <si>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</si>
  <si>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</si>
  <si>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</si>
  <si>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</si>
  <si>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</si>
  <si>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</si>
  <si>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</si>
  <si>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</si>
  <si>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</si>
  <si>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</si>
  <si>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</si>
  <si>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</si>
  <si>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</si>
  <si>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</si>
  <si>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</si>
  <si>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</si>
  <si>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</si>
  <si>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</si>
  <si>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</si>
  <si>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</si>
  <si>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</si>
  <si>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</si>
  <si>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</si>
  <si>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</si>
  <si>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</si>
  <si>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</si>
  <si>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</si>
  <si>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</si>
  <si>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</si>
  <si>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</si>
  <si>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</si>
  <si>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</si>
  <si>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</si>
  <si>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</si>
  <si>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</si>
  <si>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</si>
  <si>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</si>
  <si>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</si>
  <si>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</si>
  <si>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</si>
  <si>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</si>
  <si>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</si>
  <si>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</si>
  <si>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</si>
  <si>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</si>
  <si>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</si>
  <si>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</si>
  <si>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</si>
  <si>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</si>
  <si>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</si>
  <si>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</si>
  <si>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</si>
  <si>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</si>
  <si>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</si>
  <si>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</si>
  <si>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</si>
  <si>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</si>
  <si>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</si>
  <si>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</si>
  <si>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</si>
  <si>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</si>
  <si>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</si>
  <si>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</si>
  <si>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</si>
  <si>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</si>
  <si>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</si>
  <si>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</si>
  <si>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</si>
  <si>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</si>
  <si>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</si>
  <si>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</si>
  <si>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</si>
  <si>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</si>
  <si>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</si>
  <si>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</si>
  <si>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</si>
  <si>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</si>
  <si>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</si>
  <si>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</si>
  <si>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</si>
  <si>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</si>
  <si>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</si>
  <si>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</si>
  <si>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</si>
  <si>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</si>
  <si>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</si>
  <si>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</si>
  <si>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</si>
  <si>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</si>
  <si>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</si>
  <si>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</si>
  <si>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</si>
  <si>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</si>
  <si>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</si>
  <si>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</si>
  <si>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</si>
  <si>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</si>
  <si>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</si>
  <si>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</si>
  <si>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</si>
  <si>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</si>
  <si>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</si>
  <si>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</si>
  <si>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</si>
  <si>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</si>
  <si>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</si>
  <si>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</si>
  <si>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</si>
  <si>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</si>
  <si>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</si>
  <si>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</si>
  <si>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</si>
  <si>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</si>
  <si>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</si>
  <si>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</si>
  <si>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</si>
  <si>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</si>
  <si>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</si>
  <si>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</si>
  <si>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</si>
  <si>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</si>
  <si>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</si>
  <si>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</si>
  <si>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</si>
  <si>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</si>
  <si>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</si>
  <si>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</si>
  <si>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</si>
  <si>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</si>
  <si>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</si>
  <si>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</si>
  <si>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</si>
  <si>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</si>
  <si>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</si>
  <si>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</si>
  <si>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</si>
  <si>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</si>
  <si>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</si>
  <si>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</si>
  <si>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</si>
  <si>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</si>
  <si>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</si>
  <si>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</si>
  <si>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</si>
  <si>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</si>
  <si>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</si>
  <si>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</si>
  <si>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</si>
  <si>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</si>
  <si>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</si>
  <si>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</si>
  <si>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</si>
  <si>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</si>
  <si>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</si>
  <si>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</si>
  <si>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</si>
  <si>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</si>
  <si>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</si>
  <si>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</si>
  <si>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</si>
  <si>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</si>
  <si>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</si>
  <si>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</si>
  <si>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</si>
  <si>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</si>
  <si>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</si>
  <si>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</si>
  <si>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</si>
  <si>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</si>
  <si>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</si>
  <si>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</si>
  <si>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</si>
  <si>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</si>
  <si>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</si>
  <si>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</si>
  <si>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</si>
  <si>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</si>
  <si>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</si>
  <si>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</si>
  <si>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</si>
  <si>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</si>
  <si>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</si>
  <si>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</si>
  <si>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</si>
  <si>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</si>
  <si>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</si>
  <si>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</si>
  <si>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</si>
  <si>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</si>
  <si>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</si>
  <si>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</si>
  <si>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</si>
  <si>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</si>
  <si>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</si>
  <si>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</si>
  <si>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</si>
  <si>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</si>
  <si>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</si>
  <si>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</si>
  <si>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</si>
  <si>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</si>
  <si>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</si>
  <si>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</si>
  <si>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</si>
  <si>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</si>
  <si>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</si>
  <si>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</si>
  <si>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</si>
  <si>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</si>
  <si>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</si>
  <si>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</si>
  <si>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</si>
  <si>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</si>
  <si>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</si>
  <si>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</si>
  <si>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</si>
  <si>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</si>
  <si>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</si>
  <si>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</si>
  <si>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</si>
  <si>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</si>
  <si>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</si>
  <si>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</si>
  <si>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</si>
  <si>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</si>
  <si>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</si>
  <si>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</si>
  <si>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</si>
  <si>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</si>
  <si>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</si>
  <si>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</si>
  <si>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</si>
  <si>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</si>
  <si>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</si>
  <si>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</si>
  <si>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</si>
  <si>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</si>
  <si>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</si>
  <si>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</si>
  <si>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</si>
  <si>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</si>
  <si>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</si>
  <si>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</si>
  <si>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</si>
  <si>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</si>
  <si>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</si>
  <si>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</si>
  <si>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</si>
  <si>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</si>
  <si>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</si>
  <si>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</si>
  <si>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</si>
  <si>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</si>
  <si>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</si>
  <si>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</si>
  <si>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</si>
  <si>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</si>
  <si>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</si>
  <si>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</si>
  <si>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</si>
  <si>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</si>
  <si>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</si>
  <si>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</si>
  <si>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</si>
  <si>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</si>
  <si>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</si>
  <si>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</si>
  <si>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</si>
  <si>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</si>
  <si>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</si>
  <si>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</si>
  <si>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</si>
  <si>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</si>
  <si>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</si>
  <si>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</si>
  <si>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</si>
  <si>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</si>
  <si>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</si>
  <si>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</si>
  <si>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</si>
  <si>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</si>
  <si>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</si>
  <si>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</si>
  <si>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</si>
  <si>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</si>
  <si>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</si>
  <si>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</si>
  <si>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</si>
  <si>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</si>
  <si>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</si>
  <si>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</si>
  <si>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</si>
  <si>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</si>
  <si>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</si>
  <si>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</si>
  <si>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</si>
  <si>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</si>
  <si>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</si>
  <si>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</si>
  <si>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</si>
  <si>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</si>
  <si>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</si>
  <si>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</si>
  <si>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</si>
  <si>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</si>
  <si>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</si>
  <si>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</si>
  <si>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</si>
  <si>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</si>
  <si>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</si>
  <si>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</si>
  <si>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</si>
  <si>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</si>
  <si>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</si>
  <si>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</si>
  <si>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</si>
  <si>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</si>
  <si>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</si>
  <si>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</si>
  <si>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</si>
  <si>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</si>
  <si>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</si>
  <si>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</si>
  <si>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</si>
  <si>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</si>
  <si>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</si>
  <si>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</si>
  <si>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</si>
  <si>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</si>
  <si>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</si>
  <si>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</si>
  <si>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</si>
  <si>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</si>
  <si>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</si>
  <si>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</si>
  <si>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</si>
  <si>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</si>
  <si>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</si>
  <si>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</si>
  <si>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</si>
  <si>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</si>
  <si>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</si>
  <si>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</si>
  <si>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</si>
  <si>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</si>
  <si>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</si>
  <si>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</si>
  <si>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</si>
  <si>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</si>
  <si>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</si>
  <si>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</si>
  <si>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</si>
  <si>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</si>
  <si>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</si>
  <si>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</si>
  <si>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</si>
  <si>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</si>
  <si>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</si>
  <si>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</si>
  <si>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</si>
  <si>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</si>
  <si>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</si>
  <si>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</si>
  <si>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</si>
  <si>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</si>
  <si>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</si>
  <si>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</si>
  <si>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</si>
  <si>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</si>
  <si>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</si>
  <si>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</si>
  <si>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</si>
  <si>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</si>
  <si>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</si>
  <si>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</si>
  <si>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</si>
  <si>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</si>
  <si>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</si>
  <si>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</si>
  <si>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</si>
  <si>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</si>
  <si>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</si>
  <si>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</si>
  <si>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</si>
  <si>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</si>
  <si>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</si>
  <si>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</si>
  <si>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</si>
  <si>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</si>
  <si>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</si>
  <si>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</si>
  <si>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</si>
  <si>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</si>
  <si>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</si>
  <si>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</si>
  <si>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</si>
  <si>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</si>
  <si>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</si>
  <si>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</si>
  <si>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</si>
  <si>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</si>
  <si>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</si>
  <si>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</si>
  <si>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</si>
  <si>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</si>
  <si>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</si>
  <si>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</si>
  <si>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</si>
  <si>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</si>
  <si>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</si>
  <si>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</si>
  <si>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</si>
  <si>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</si>
  <si>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</si>
  <si>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</si>
  <si>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</si>
  <si>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</si>
  <si>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</si>
  <si>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</si>
  <si>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</si>
  <si>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</si>
  <si>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</si>
  <si>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</si>
  <si>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</si>
  <si>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</si>
  <si>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</si>
  <si>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</si>
  <si>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</si>
  <si>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</si>
  <si>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</si>
  <si>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</si>
  <si>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</si>
  <si>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</si>
  <si>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</si>
  <si>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</si>
  <si>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</si>
  <si>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</si>
  <si>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</si>
  <si>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</si>
  <si>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</si>
  <si>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</si>
  <si>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</si>
  <si>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</si>
  <si>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</si>
  <si>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</si>
  <si>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</si>
  <si>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</si>
  <si>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</si>
  <si>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</si>
  <si>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</si>
  <si>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</si>
  <si>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</si>
  <si>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</si>
  <si>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</si>
  <si>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</si>
  <si>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</si>
  <si>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</si>
  <si>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</si>
  <si>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</si>
  <si>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</si>
  <si>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</si>
  <si>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</si>
  <si>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</si>
  <si>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</si>
  <si>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</si>
  <si>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</si>
  <si>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</si>
  <si>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</si>
  <si>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</si>
  <si>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</si>
  <si>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</si>
  <si>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</si>
  <si>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</si>
  <si>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</si>
  <si>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</si>
  <si>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</si>
  <si>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</si>
  <si>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</si>
  <si>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</si>
  <si>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</si>
  <si>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</si>
  <si>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</si>
  <si>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</si>
  <si>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</si>
  <si>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</si>
  <si>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</si>
  <si>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</si>
  <si>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</si>
  <si>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</si>
  <si>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</si>
  <si>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</si>
  <si>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</si>
  <si>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</si>
  <si>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</si>
  <si>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</si>
  <si>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</si>
  <si>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</si>
  <si>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</si>
  <si>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</si>
  <si>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</si>
  <si>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</si>
  <si>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</si>
  <si>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</si>
  <si>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</si>
  <si>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</si>
  <si>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</si>
  <si>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</si>
  <si>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</si>
  <si>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</si>
  <si>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</si>
  <si>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</si>
  <si>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</si>
  <si>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</si>
  <si>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</si>
  <si>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</si>
  <si>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</si>
  <si>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</si>
  <si>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</si>
  <si>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</si>
  <si>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</si>
  <si>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</si>
  <si>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</si>
  <si>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</si>
  <si>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</si>
  <si>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</si>
  <si>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</si>
  <si>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</si>
  <si>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</si>
  <si>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</si>
  <si>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</si>
  <si>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</si>
  <si>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</si>
  <si>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</si>
  <si>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</si>
  <si>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</si>
  <si>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</si>
  <si>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</si>
  <si>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</si>
  <si>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</si>
  <si>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</si>
  <si>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</si>
  <si>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</si>
  <si>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</si>
  <si>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</si>
  <si>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</si>
  <si>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</si>
  <si>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</si>
  <si>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</si>
  <si>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</si>
  <si>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</si>
  <si>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</si>
  <si>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</si>
  <si>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</si>
  <si>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</si>
  <si>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</si>
  <si>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</si>
  <si>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</si>
  <si>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</si>
  <si>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</si>
  <si>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</si>
  <si>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</si>
  <si>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</si>
  <si>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</si>
  <si>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</si>
  <si>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</si>
  <si>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</si>
  <si>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</si>
  <si>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</si>
  <si>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</si>
  <si>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</si>
  <si>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</si>
  <si>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</si>
  <si>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</si>
  <si>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</si>
  <si>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</si>
  <si>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</si>
  <si>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</si>
  <si>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</si>
  <si>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</si>
  <si>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</si>
  <si>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</si>
  <si>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</si>
  <si>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</si>
  <si>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</si>
  <si>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</si>
  <si>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</si>
  <si>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</si>
  <si>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</si>
  <si>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</si>
  <si>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</si>
  <si>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</si>
  <si>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</si>
  <si>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</si>
  <si>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</si>
  <si>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</si>
  <si>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</si>
  <si>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</si>
  <si>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</si>
  <si>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</si>
  <si>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</si>
  <si>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</si>
  <si>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</si>
  <si>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</si>
  <si>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</si>
  <si>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</si>
  <si>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</si>
  <si>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</si>
  <si>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</si>
  <si>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</si>
  <si>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</si>
  <si>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</si>
  <si>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</si>
  <si>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</si>
  <si>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</si>
  <si>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</si>
  <si>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</si>
  <si>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</si>
  <si>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</si>
  <si>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</si>
  <si>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</si>
  <si>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</si>
  <si>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</si>
  <si>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</si>
  <si>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</si>
  <si>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</si>
  <si>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</si>
  <si>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</si>
  <si>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</si>
  <si>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</si>
  <si>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</si>
  <si>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</si>
  <si>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</si>
  <si>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</si>
  <si>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</si>
  <si>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</si>
  <si>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</si>
  <si>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</si>
  <si>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</si>
  <si>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</si>
  <si>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</si>
  <si>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</si>
  <si>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</si>
  <si>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</si>
  <si>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</si>
  <si>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</si>
  <si>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</si>
  <si>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</si>
  <si>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</si>
  <si>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</si>
  <si>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</si>
  <si>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</si>
  <si>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</si>
  <si>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</si>
  <si>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</si>
  <si>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</si>
  <si>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</si>
  <si>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</si>
  <si>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</si>
  <si>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</si>
  <si>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</si>
  <si>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</si>
  <si>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</si>
  <si>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</si>
  <si>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</si>
  <si>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</si>
  <si>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</si>
  <si>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</si>
  <si>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</si>
  <si>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</si>
  <si>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</si>
  <si>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</si>
  <si>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</si>
  <si>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</si>
  <si>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</si>
  <si>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</si>
  <si>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</si>
  <si>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</si>
  <si>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</si>
  <si>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</si>
  <si>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</si>
  <si>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</si>
  <si>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</si>
  <si>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</si>
  <si>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</si>
  <si>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</si>
  <si>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</si>
  <si>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</si>
  <si>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</si>
  <si>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</si>
  <si>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</si>
  <si>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</si>
  <si>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</si>
  <si>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</si>
  <si>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</si>
  <si>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</si>
  <si>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</si>
  <si>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</si>
  <si>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</si>
  <si>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</si>
  <si>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</si>
  <si>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</si>
  <si>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</si>
  <si>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</si>
  <si>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</si>
  <si>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</si>
  <si>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</si>
  <si>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</si>
  <si>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</si>
  <si>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</si>
  <si>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</si>
  <si>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</si>
  <si>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</si>
  <si>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</si>
  <si>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</si>
  <si>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</si>
  <si>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</si>
  <si>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</si>
  <si>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</si>
  <si>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</si>
  <si>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</si>
  <si>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</si>
  <si>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</si>
  <si>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</si>
  <si>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</si>
  <si>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</si>
  <si>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</si>
  <si>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</si>
  <si>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</si>
  <si>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</si>
  <si>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</si>
  <si>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</si>
  <si>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</si>
  <si>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</si>
  <si>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</si>
  <si>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</si>
  <si>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</si>
  <si>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</si>
  <si>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</si>
  <si>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</si>
  <si>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</si>
  <si>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</si>
  <si>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</si>
  <si>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</si>
  <si>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</si>
  <si>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</si>
  <si>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</si>
  <si>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</si>
  <si>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</si>
  <si>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</si>
  <si>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</si>
  <si>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</si>
  <si>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</si>
  <si>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</si>
  <si>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</si>
  <si>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</si>
  <si>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</si>
  <si>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</si>
  <si>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</si>
  <si>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</si>
  <si>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</si>
  <si>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</si>
  <si>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</si>
  <si>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</si>
  <si>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</si>
  <si>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</si>
  <si>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</si>
  <si>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</si>
  <si>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</si>
  <si>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</si>
  <si>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</si>
  <si>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</si>
  <si>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</si>
  <si>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</si>
  <si>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</si>
  <si>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</si>
  <si>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</si>
  <si>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</si>
  <si>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</si>
  <si>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</si>
  <si>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</si>
  <si>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</si>
  <si>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</si>
  <si>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</si>
  <si>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</si>
  <si>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</si>
  <si>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</si>
  <si>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</si>
  <si>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</si>
  <si>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</si>
  <si>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</si>
  <si>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</si>
  <si>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</si>
  <si>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</si>
  <si>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</si>
  <si>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</si>
  <si>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</si>
  <si>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</si>
  <si>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</si>
  <si>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</si>
  <si>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</si>
  <si>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</si>
  <si>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</si>
  <si>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</si>
  <si>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</si>
  <si>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</si>
  <si>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</si>
  <si>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</si>
  <si>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</si>
  <si>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</si>
  <si>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</si>
  <si>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</si>
  <si>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</si>
  <si>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</si>
  <si>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</si>
  <si>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</si>
  <si>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</si>
  <si>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</si>
  <si>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</si>
  <si>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</si>
  <si>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</si>
  <si>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</si>
  <si>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</si>
  <si>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</si>
  <si>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</si>
  <si>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</si>
  <si>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</si>
  <si>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</si>
  <si>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</si>
  <si>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</si>
  <si>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</si>
  <si>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</si>
  <si>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</si>
  <si>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</si>
  <si>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</si>
  <si>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</si>
  <si>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</si>
  <si>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</si>
  <si>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</si>
  <si>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</si>
  <si>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</si>
  <si>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</si>
  <si>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</si>
  <si>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</si>
  <si>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</si>
  <si>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</si>
  <si>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</si>
  <si>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</si>
  <si>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</si>
  <si>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</si>
  <si>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</si>
  <si>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</si>
  <si>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</si>
  <si>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</si>
  <si>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</si>
  <si>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</si>
  <si>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</si>
  <si>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</si>
  <si>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</si>
  <si>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</si>
  <si>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</si>
  <si>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</si>
  <si>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</si>
  <si>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</si>
  <si>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</si>
  <si>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</si>
  <si>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</si>
  <si>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</si>
  <si>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</si>
  <si>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</si>
  <si>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</si>
  <si>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</si>
  <si>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</si>
  <si>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</si>
  <si>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</si>
  <si>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</si>
  <si>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</si>
  <si>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</si>
  <si>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</si>
  <si>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</si>
  <si>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</si>
  <si>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</si>
  <si>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</si>
  <si>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</si>
  <si>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</si>
  <si>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</si>
  <si>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</si>
  <si>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</si>
  <si>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</si>
  <si>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</si>
  <si>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</si>
  <si>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</si>
  <si>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</si>
  <si>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</si>
  <si>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</si>
  <si>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</si>
  <si>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</si>
  <si>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</si>
  <si>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</si>
  <si>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</si>
  <si>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</si>
  <si>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</si>
  <si>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</si>
  <si>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</si>
  <si>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</si>
  <si>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</si>
  <si>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</si>
  <si>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</si>
  <si>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</si>
  <si>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</si>
  <si>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</si>
  <si>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</si>
  <si>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</si>
  <si>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</si>
  <si>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</si>
  <si>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</si>
  <si>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</si>
  <si>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</si>
  <si>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</si>
  <si>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</si>
  <si>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</si>
  <si>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</si>
  <si>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</si>
  <si>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</si>
  <si>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</si>
  <si>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</si>
  <si>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</si>
  <si>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</si>
  <si>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</si>
  <si>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</si>
  <si>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</si>
  <si>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</si>
  <si>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</si>
  <si>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</si>
  <si>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</si>
  <si>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</si>
  <si>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</si>
  <si>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</si>
  <si>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</si>
  <si>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</si>
  <si>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</si>
  <si>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</si>
  <si>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</si>
  <si>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</si>
  <si>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</si>
  <si>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</si>
  <si>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</si>
  <si>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</si>
  <si>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</si>
  <si>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</si>
  <si>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</si>
  <si>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</si>
  <si>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</si>
  <si>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</si>
  <si>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</si>
  <si>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</si>
  <si>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</si>
  <si>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</si>
  <si>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</si>
  <si>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</si>
  <si>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</si>
  <si>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</si>
  <si>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</si>
  <si>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</si>
  <si>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</si>
  <si>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</si>
  <si>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</si>
  <si>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</si>
  <si>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</si>
  <si>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</si>
  <si>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</si>
  <si>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</si>
  <si>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</si>
  <si>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</si>
  <si>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</si>
  <si>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</si>
  <si>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</si>
  <si>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</si>
  <si>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</si>
  <si>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</si>
  <si>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</si>
  <si>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</si>
  <si>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</si>
  <si>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</si>
  <si>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</si>
  <si>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</si>
  <si>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</si>
  <si>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</si>
  <si>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</si>
  <si>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</si>
  <si>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</si>
  <si>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</si>
  <si>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</si>
  <si>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</si>
  <si>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</si>
  <si>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</si>
  <si>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</si>
  <si>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</si>
  <si>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</si>
  <si>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</si>
  <si>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</si>
  <si>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</si>
  <si>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</si>
  <si>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</si>
  <si>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</si>
  <si>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</si>
  <si>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</si>
  <si>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</si>
  <si>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</si>
  <si>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</si>
  <si>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</si>
  <si>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</si>
  <si>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</si>
  <si>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</si>
  <si>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</si>
  <si>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</si>
  <si>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</si>
  <si>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</si>
  <si>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</si>
  <si>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</si>
  <si>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</si>
  <si>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</si>
  <si>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</si>
  <si>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</si>
  <si>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</si>
  <si>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</si>
  <si>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</si>
  <si>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</si>
  <si>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</si>
  <si>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</si>
  <si>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</si>
  <si>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</si>
  <si>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</si>
  <si>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</si>
  <si>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</si>
  <si>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</si>
  <si>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</si>
  <si>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</si>
  <si>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</si>
  <si>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</si>
  <si>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</si>
  <si>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</si>
  <si>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</si>
  <si>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</si>
  <si>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</si>
  <si>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</si>
  <si>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</si>
  <si>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</si>
  <si>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</si>
  <si>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</si>
  <si>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</si>
  <si>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</si>
  <si>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</si>
  <si>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</si>
  <si>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</si>
  <si>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</si>
  <si>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</si>
  <si>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</si>
  <si>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</si>
  <si>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</si>
  <si>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</si>
  <si>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</si>
  <si>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</si>
  <si>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</si>
  <si>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</si>
  <si>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</si>
  <si>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</si>
  <si>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</si>
  <si>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</si>
  <si>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</si>
  <si>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</si>
  <si>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</si>
  <si>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</si>
  <si>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</si>
  <si>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</si>
  <si>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</si>
  <si>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</si>
  <si>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</si>
  <si>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</si>
  <si>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</si>
  <si>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</si>
  <si>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</si>
  <si>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</si>
  <si>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</si>
  <si>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</si>
  <si>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</si>
  <si>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</si>
  <si>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</si>
  <si>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</si>
  <si>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</si>
  <si>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</si>
  <si>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</si>
  <si>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</si>
  <si>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</si>
  <si>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</si>
  <si>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</si>
  <si>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</si>
  <si>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</si>
  <si>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</si>
  <si>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</si>
  <si>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</si>
  <si>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</si>
  <si>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</si>
  <si>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</si>
  <si>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</si>
  <si>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</si>
  <si>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</si>
  <si>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</si>
  <si>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</si>
  <si>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</si>
  <si>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</si>
  <si>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</si>
  <si>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</si>
  <si>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</si>
  <si>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</si>
  <si>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</si>
  <si>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</si>
  <si>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</si>
  <si>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</si>
  <si>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</si>
  <si>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</si>
  <si>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</si>
  <si>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</si>
  <si>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</si>
  <si>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</si>
  <si>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</si>
  <si>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</si>
  <si>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</si>
  <si>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</si>
  <si>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</si>
  <si>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</si>
  <si>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</si>
  <si>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</si>
  <si>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</si>
  <si>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</si>
  <si>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</si>
  <si>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</si>
  <si>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</si>
  <si>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</si>
  <si>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</si>
  <si>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</si>
  <si>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</si>
  <si>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</si>
  <si>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</si>
  <si>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</si>
  <si>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</si>
  <si>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</si>
  <si>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</si>
  <si>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</si>
  <si>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</si>
  <si>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</si>
  <si>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</si>
  <si>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</si>
  <si>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</si>
  <si>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</si>
  <si>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</si>
  <si>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</si>
  <si>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</si>
  <si>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</si>
  <si>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</si>
  <si>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</si>
  <si>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</si>
  <si>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</si>
  <si>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</si>
  <si>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</si>
  <si>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</si>
  <si>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</si>
  <si>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</si>
  <si>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</si>
  <si>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</si>
  <si>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</si>
  <si>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</si>
  <si>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</si>
  <si>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</si>
  <si>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</si>
  <si>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</si>
  <si>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</si>
  <si>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</si>
  <si>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</si>
  <si>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</si>
  <si>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</si>
  <si>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</si>
  <si>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</si>
  <si>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</si>
  <si>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</si>
  <si>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</si>
  <si>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</si>
  <si>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</si>
  <si>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</si>
  <si>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</si>
  <si>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</si>
  <si>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</si>
  <si>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</si>
  <si>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</si>
  <si>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</si>
  <si>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</si>
  <si>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</si>
  <si>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</si>
  <si>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</si>
  <si>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</si>
  <si>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</si>
  <si>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</si>
  <si>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</si>
  <si>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</si>
  <si>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</si>
  <si>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</si>
  <si>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</si>
  <si>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</si>
  <si>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</si>
  <si>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</si>
  <si>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</si>
  <si>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</si>
  <si>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</si>
  <si>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</si>
  <si>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</si>
  <si>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</si>
  <si>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</si>
  <si>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</si>
  <si>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</si>
  <si>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</si>
  <si>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</si>
  <si>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</si>
  <si>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</si>
  <si>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</si>
  <si>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</si>
  <si>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</si>
  <si>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</si>
  <si>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</si>
  <si>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</si>
  <si>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</si>
  <si>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</si>
  <si>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</si>
  <si>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</si>
  <si>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</si>
  <si>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</si>
  <si>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</si>
  <si>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</si>
  <si>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</si>
  <si>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</si>
  <si>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</si>
  <si>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</si>
  <si>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</si>
  <si>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</si>
  <si>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</si>
  <si>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</si>
  <si>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</si>
  <si>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</si>
  <si>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</si>
  <si>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</si>
  <si>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</si>
  <si>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</si>
  <si>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</si>
  <si>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</si>
  <si>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</si>
  <si>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</si>
  <si>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</si>
  <si>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</si>
  <si>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</si>
  <si>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</si>
  <si>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</si>
  <si>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</si>
  <si>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</si>
  <si>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</si>
  <si>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</si>
  <si>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</si>
  <si>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</si>
  <si>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</si>
  <si>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</si>
  <si>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</si>
  <si>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</si>
  <si>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</si>
  <si>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</si>
  <si>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</si>
  <si>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</si>
  <si>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</si>
  <si>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</si>
  <si>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</si>
  <si>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</si>
  <si>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</si>
  <si>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</si>
  <si>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</si>
  <si>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</si>
  <si>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</si>
  <si>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</si>
  <si>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</si>
  <si>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</si>
  <si>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</si>
  <si>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</si>
  <si>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</si>
  <si>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</si>
  <si>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</si>
  <si>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</si>
  <si>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</si>
  <si>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</si>
  <si>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</si>
  <si>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</si>
  <si>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</si>
  <si>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</si>
  <si>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</si>
  <si>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</si>
  <si>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</si>
  <si>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</si>
  <si>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</si>
  <si>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</si>
  <si>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</si>
  <si>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</si>
  <si>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</si>
  <si>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</si>
  <si>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</si>
  <si>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</si>
  <si>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</si>
  <si>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</si>
  <si>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</si>
  <si>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</si>
  <si>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</si>
  <si>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</si>
  <si>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</si>
  <si>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</si>
  <si>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</si>
  <si>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</si>
  <si>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</si>
  <si>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</si>
  <si>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</si>
  <si>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</si>
  <si>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</si>
  <si>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</si>
  <si>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</si>
  <si>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</si>
  <si>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</si>
  <si>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</si>
  <si>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</si>
  <si>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</si>
  <si>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</si>
  <si>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</si>
  <si>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</si>
  <si>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</si>
  <si>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</si>
  <si>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</si>
  <si>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</si>
  <si>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</si>
  <si>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</si>
  <si>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</si>
  <si>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</si>
  <si>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</si>
  <si>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</si>
  <si>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</si>
  <si>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</si>
  <si>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</si>
  <si>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</si>
  <si>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</si>
  <si>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</si>
  <si>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</si>
  <si>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</si>
  <si>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</si>
  <si>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</si>
  <si>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</si>
  <si>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</si>
  <si>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</si>
  <si>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</si>
  <si>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</si>
  <si>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</si>
  <si>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</si>
  <si>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</si>
  <si>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</si>
  <si>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</si>
  <si>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</si>
  <si>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</si>
  <si>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</si>
  <si>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</si>
  <si>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</si>
  <si>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</si>
  <si>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</si>
  <si>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</si>
  <si>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</si>
  <si>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</si>
  <si>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</si>
  <si>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</si>
  <si>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</si>
  <si>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</si>
  <si>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</si>
  <si>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</si>
  <si>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</si>
  <si>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</si>
  <si>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</si>
  <si>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</si>
  <si>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</si>
  <si>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</si>
  <si>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</si>
  <si>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</si>
  <si>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</si>
  <si>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</si>
  <si>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</si>
  <si>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</si>
  <si>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</si>
  <si>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</si>
  <si>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</si>
  <si>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</si>
  <si>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</si>
  <si>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</si>
  <si>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</si>
  <si>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</si>
  <si>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</si>
  <si>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</si>
  <si>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</si>
  <si>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</si>
  <si>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</si>
  <si>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</si>
  <si>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</si>
  <si>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</si>
  <si>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</si>
  <si>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</si>
  <si>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</si>
  <si>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</si>
  <si>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</si>
  <si>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</si>
  <si>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</si>
  <si>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</si>
  <si>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</si>
  <si>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</si>
  <si>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</si>
  <si>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</si>
  <si>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</si>
  <si>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</si>
  <si>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</si>
  <si>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</si>
  <si>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</si>
  <si>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</si>
  <si>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</si>
  <si>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</si>
  <si>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</si>
  <si>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</si>
  <si>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</si>
  <si>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</si>
  <si>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</si>
  <si>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</si>
  <si>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</si>
  <si>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</si>
  <si>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</si>
  <si>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</si>
  <si>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</si>
  <si>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</si>
  <si>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</si>
  <si>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</si>
  <si>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</si>
  <si>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</si>
  <si>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</si>
  <si>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</si>
  <si>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</si>
  <si>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</si>
  <si>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</si>
  <si>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</si>
  <si>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</si>
  <si>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</si>
  <si>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</si>
  <si>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</si>
  <si>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</si>
  <si>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</si>
  <si>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</si>
  <si>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</si>
  <si>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</si>
  <si>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</si>
  <si>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</si>
  <si>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</si>
  <si>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</si>
  <si>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</si>
  <si>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</si>
  <si>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</si>
  <si>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</si>
  <si>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</si>
  <si>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</si>
  <si>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</si>
  <si>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</si>
  <si>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</si>
  <si>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</si>
  <si>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</si>
  <si>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</si>
  <si>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</si>
  <si>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</si>
  <si>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</si>
  <si>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</si>
  <si>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</si>
  <si>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</si>
  <si>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</si>
  <si>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</si>
  <si>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</si>
  <si>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</si>
  <si>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</si>
  <si>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</si>
  <si>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</si>
  <si>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</si>
  <si>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</si>
  <si>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</si>
  <si>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</si>
  <si>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</si>
  <si>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</si>
  <si>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</si>
  <si>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</si>
  <si>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</si>
  <si>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</si>
  <si>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</si>
  <si>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</si>
  <si>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</si>
  <si>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</si>
  <si>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</si>
  <si>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</si>
  <si>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</si>
  <si>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</si>
  <si>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</si>
  <si>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</si>
  <si>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</si>
  <si>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</si>
  <si>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</si>
  <si>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</si>
  <si>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</si>
  <si>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</si>
  <si>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</si>
  <si>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</si>
  <si>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</si>
  <si>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</si>
  <si>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</si>
  <si>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</si>
  <si>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</si>
  <si>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</si>
  <si>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</si>
  <si>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</si>
  <si>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</si>
  <si>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</si>
  <si>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</si>
  <si>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</si>
  <si>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</si>
  <si>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</si>
  <si>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</si>
  <si>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</si>
  <si>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</si>
  <si>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</si>
  <si>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</si>
  <si>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</si>
  <si>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</si>
  <si>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</si>
  <si>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</si>
  <si>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</si>
  <si>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</si>
  <si>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</si>
  <si>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</si>
  <si>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</si>
  <si>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</si>
  <si>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</si>
  <si>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</si>
  <si>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</si>
  <si>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</si>
  <si>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</si>
  <si>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</si>
  <si>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</si>
  <si>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</si>
  <si>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</si>
  <si>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</si>
  <si>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</si>
  <si>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</si>
  <si>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</si>
  <si>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</si>
  <si>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</si>
  <si>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</si>
  <si>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</si>
  <si>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</si>
  <si>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</si>
  <si>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</si>
  <si>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</si>
  <si>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</si>
  <si>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</si>
  <si>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</si>
  <si>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</si>
  <si>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</si>
  <si>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</si>
  <si>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</si>
  <si>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</si>
  <si>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</si>
  <si>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</si>
  <si>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</si>
  <si>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</si>
  <si>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</si>
  <si>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</si>
  <si>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</si>
  <si>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</si>
  <si>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</si>
  <si>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</si>
  <si>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</si>
  <si>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</si>
  <si>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</si>
  <si>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</si>
  <si>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</si>
  <si>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</si>
  <si>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</si>
  <si>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</si>
  <si>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</si>
  <si>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</si>
  <si>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</si>
  <si>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</si>
  <si>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</si>
  <si>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</si>
  <si>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</si>
  <si>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</si>
  <si>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</si>
  <si>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</si>
  <si>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</si>
  <si>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</si>
  <si>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</si>
  <si>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</si>
  <si>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</si>
  <si>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</si>
  <si>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</si>
  <si>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</si>
  <si>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</si>
  <si>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</si>
  <si>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</si>
  <si>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</si>
  <si>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</si>
  <si>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</si>
  <si>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</si>
  <si>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</si>
  <si>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</si>
  <si>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</si>
  <si>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</si>
  <si>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</si>
  <si>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</si>
  <si>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</si>
  <si>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</si>
  <si>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</si>
  <si>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</si>
  <si>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</si>
  <si>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</si>
  <si>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</si>
  <si>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</si>
  <si>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</si>
  <si>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</si>
  <si>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</si>
  <si>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</si>
  <si>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</si>
  <si>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</si>
  <si>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</si>
  <si>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</si>
  <si>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</si>
  <si>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</si>
  <si>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</si>
  <si>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</si>
  <si>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</si>
  <si>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</si>
  <si>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</si>
  <si>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</si>
  <si>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</si>
  <si>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</si>
  <si>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</si>
  <si>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</si>
  <si>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</si>
  <si>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</si>
  <si>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</si>
  <si>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</si>
  <si>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</si>
  <si>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</si>
  <si>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</si>
  <si>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</si>
  <si>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</si>
  <si>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</si>
  <si>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</si>
  <si>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</si>
  <si>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</si>
  <si>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</si>
  <si>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</si>
  <si>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</si>
  <si>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</si>
  <si>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</si>
  <si>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</si>
  <si>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</si>
  <si>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</si>
  <si>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</si>
  <si>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</si>
  <si>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</si>
  <si>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</si>
  <si>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</si>
  <si>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</si>
  <si>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</si>
  <si>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</si>
  <si>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</si>
  <si>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</si>
  <si>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</si>
  <si>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</si>
  <si>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</si>
  <si>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</si>
  <si>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</si>
  <si>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</si>
  <si>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</si>
  <si>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</si>
  <si>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</si>
  <si>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</si>
  <si>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</si>
  <si>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</si>
  <si>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</si>
  <si>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</si>
  <si>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</si>
  <si>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</si>
  <si>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</si>
  <si>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</si>
  <si>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</si>
  <si>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</si>
  <si>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</si>
  <si>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</si>
  <si>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</si>
  <si>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</si>
  <si>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</si>
  <si>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</si>
  <si>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</si>
  <si>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</si>
  <si>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</si>
  <si>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</si>
  <si>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</si>
  <si>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</si>
  <si>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</si>
  <si>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</si>
  <si>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</si>
  <si>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</si>
  <si>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</si>
  <si>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</si>
  <si>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</si>
  <si>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</si>
  <si>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</si>
  <si>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</si>
  <si>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</si>
  <si>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</si>
  <si>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</si>
  <si>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</si>
  <si>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</si>
  <si>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</si>
  <si>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</si>
  <si>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</si>
  <si>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</si>
  <si>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</si>
  <si>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</si>
  <si>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</si>
  <si>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</si>
  <si>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</si>
  <si>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</si>
  <si>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</si>
  <si>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</si>
  <si>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</si>
  <si>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</si>
  <si>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</si>
  <si>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</si>
  <si>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</si>
  <si>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</si>
  <si>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</si>
  <si>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</si>
  <si>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</si>
  <si>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</si>
  <si>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</si>
  <si>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</si>
  <si>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</si>
  <si>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</si>
  <si>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</si>
  <si>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</si>
  <si>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</si>
  <si>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</si>
  <si>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</si>
  <si>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</si>
  <si>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</si>
  <si>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</si>
  <si>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</si>
  <si>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</si>
  <si>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</si>
  <si>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</si>
  <si>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</si>
  <si>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</si>
  <si>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</si>
  <si>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</si>
  <si>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</si>
  <si>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</si>
  <si>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</si>
  <si>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</si>
  <si>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</si>
  <si>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</si>
  <si>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</si>
  <si>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</si>
  <si>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</si>
  <si>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</si>
  <si>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</si>
  <si>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</si>
  <si>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</si>
  <si>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</si>
  <si>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</si>
  <si>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</si>
  <si>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</si>
  <si>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</si>
  <si>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</si>
  <si>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</si>
  <si>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</si>
  <si>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</si>
  <si>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</si>
  <si>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</si>
  <si>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</si>
  <si>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</si>
  <si>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</si>
  <si>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</si>
  <si>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</si>
  <si>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</si>
  <si>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</si>
  <si>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</si>
  <si>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</si>
  <si>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</si>
  <si>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</si>
  <si>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</si>
  <si>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</si>
  <si>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</si>
  <si>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</si>
  <si>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</si>
  <si>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</si>
  <si>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</si>
  <si>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</si>
  <si>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</si>
  <si>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</si>
  <si>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</si>
  <si>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</si>
  <si>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</si>
  <si>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</si>
  <si>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</si>
  <si>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</si>
  <si>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</si>
  <si>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</si>
  <si>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</si>
  <si>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</si>
  <si>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</si>
  <si>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</si>
  <si>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</si>
  <si>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</si>
  <si>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</si>
  <si>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</si>
  <si>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</si>
  <si>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</si>
  <si>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</si>
  <si>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</si>
  <si>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</si>
  <si>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</si>
  <si>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</si>
  <si>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</si>
  <si>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</si>
  <si>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</si>
  <si>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</si>
  <si>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</si>
  <si>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</si>
  <si>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</si>
  <si>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</si>
  <si>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</si>
  <si>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</si>
  <si>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</si>
  <si>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</si>
  <si>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</si>
  <si>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</si>
  <si>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</si>
  <si>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</si>
  <si>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</si>
  <si>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</si>
  <si>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</si>
  <si>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</si>
  <si>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</si>
  <si>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</si>
  <si>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</si>
  <si>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</si>
  <si>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</si>
  <si>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</si>
  <si>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</si>
  <si>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</si>
  <si>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</si>
  <si>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</si>
  <si>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</si>
  <si>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</si>
  <si>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</si>
  <si>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</si>
  <si>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</si>
  <si>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</si>
  <si>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</si>
  <si>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</si>
  <si>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</si>
  <si>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</si>
  <si>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</si>
  <si>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</si>
  <si>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</si>
  <si>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</si>
  <si>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</si>
  <si>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</si>
  <si>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</si>
  <si>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</si>
  <si>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</si>
  <si>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</si>
  <si>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</si>
  <si>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</si>
  <si>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</si>
  <si>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</si>
  <si>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</si>
  <si>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</si>
  <si>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</si>
  <si>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</si>
  <si>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</si>
  <si>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</si>
  <si>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</si>
  <si>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</si>
  <si>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</si>
  <si>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</si>
  <si>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</si>
  <si>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</si>
  <si>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</si>
  <si>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</si>
  <si>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</si>
  <si>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</si>
  <si>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</si>
  <si>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</si>
  <si>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</si>
  <si>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</si>
  <si>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</si>
  <si>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</si>
  <si>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</si>
  <si>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</si>
  <si>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</si>
  <si>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</si>
  <si>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</si>
  <si>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</si>
  <si>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</si>
  <si>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</si>
  <si>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</si>
  <si>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</si>
  <si>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</si>
  <si>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</si>
  <si>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</si>
  <si>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</si>
  <si>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</si>
  <si>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</si>
  <si>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</si>
  <si>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</si>
  <si>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</si>
  <si>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</si>
  <si>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</si>
  <si>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</si>
  <si>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</si>
  <si>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</si>
  <si>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</si>
  <si>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</si>
  <si>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</si>
  <si>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</si>
  <si>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</si>
  <si>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</si>
  <si>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</si>
  <si>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</si>
  <si>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</si>
  <si>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</si>
  <si>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</si>
  <si>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</si>
  <si>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</si>
  <si>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</si>
  <si>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</si>
  <si>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</si>
  <si>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</si>
  <si>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</si>
  <si>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</si>
  <si>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</si>
  <si>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</si>
  <si>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</si>
  <si>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</si>
  <si>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</si>
  <si>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</si>
  <si>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</si>
  <si>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</si>
  <si>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</si>
  <si>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</si>
  <si>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</si>
  <si>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</si>
  <si>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</si>
  <si>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</si>
  <si>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</si>
  <si>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</si>
  <si>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</si>
  <si>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</si>
  <si>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</si>
  <si>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</si>
  <si>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</si>
  <si>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</si>
  <si>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</si>
  <si>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</si>
  <si>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</si>
  <si>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</si>
  <si>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</si>
  <si>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</si>
  <si>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</si>
  <si>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</si>
  <si>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</si>
  <si>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</si>
  <si>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</si>
  <si>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</si>
  <si>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</si>
  <si>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</si>
  <si>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</si>
  <si>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</si>
  <si>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</si>
  <si>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</si>
  <si>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</si>
  <si>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</si>
  <si>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</si>
  <si>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</si>
  <si>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</si>
  <si>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</si>
  <si>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</si>
  <si>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</si>
  <si>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</si>
  <si>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</si>
  <si>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</si>
  <si>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</si>
  <si>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</si>
  <si>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</si>
  <si>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</si>
  <si>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</si>
  <si>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</si>
  <si>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</si>
  <si>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</si>
  <si>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</si>
  <si>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</si>
  <si>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</si>
  <si>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</si>
  <si>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</si>
  <si>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</si>
  <si>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</si>
  <si>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</si>
  <si>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</si>
  <si>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</si>
  <si>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</si>
  <si>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</si>
  <si>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</si>
  <si>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</si>
  <si>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</si>
  <si>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</si>
  <si>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</si>
  <si>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</si>
  <si>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</si>
  <si>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</si>
  <si>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</si>
  <si>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</si>
  <si>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</si>
  <si>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</si>
  <si>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</si>
  <si>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</si>
  <si>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</si>
  <si>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</si>
  <si>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</si>
  <si>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</si>
  <si>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</si>
  <si>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</si>
  <si>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</si>
  <si>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</si>
  <si>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</si>
  <si>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</si>
  <si>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</si>
  <si>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</si>
  <si>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</si>
  <si>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</si>
  <si>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</si>
  <si>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</si>
  <si>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</si>
  <si>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</si>
  <si>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</si>
  <si>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</si>
  <si>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</si>
  <si>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</si>
  <si>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</si>
  <si>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</si>
  <si>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</si>
  <si>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</si>
  <si>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</si>
  <si>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</si>
  <si>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</si>
  <si>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</si>
  <si>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</si>
  <si>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</si>
  <si>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</si>
  <si>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</si>
  <si>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</si>
  <si>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</si>
  <si>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</si>
  <si>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</si>
  <si>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</si>
  <si>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</si>
  <si>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</si>
  <si>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</si>
  <si>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</si>
  <si>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</si>
  <si>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</si>
  <si>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</si>
  <si>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</si>
  <si>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</si>
  <si>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</si>
  <si>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</si>
  <si>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</si>
  <si>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</si>
  <si>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</si>
  <si>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</si>
  <si>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</si>
  <si>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</si>
  <si>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</si>
  <si>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</si>
  <si>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</si>
  <si>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</si>
  <si>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</si>
  <si>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</si>
  <si>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</si>
  <si>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</si>
  <si>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</si>
  <si>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</si>
  <si>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</si>
  <si>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</si>
  <si>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</si>
  <si>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</si>
  <si>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</si>
  <si>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</si>
  <si>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</si>
  <si>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</si>
  <si>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</si>
  <si>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</si>
  <si>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</si>
  <si>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</si>
  <si>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</si>
  <si>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</si>
  <si>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</si>
  <si>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</si>
  <si>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</si>
  <si>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</si>
  <si>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</si>
  <si>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</si>
  <si>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</si>
  <si>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</si>
  <si>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</si>
  <si>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</si>
  <si>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</si>
  <si>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</si>
  <si>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</si>
  <si>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</si>
  <si>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</si>
  <si>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</si>
  <si>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</si>
  <si>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</si>
  <si>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</si>
  <si>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</si>
  <si>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</si>
  <si>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</si>
  <si>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</si>
  <si>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</si>
  <si>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</si>
  <si>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</si>
  <si>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</si>
  <si>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</si>
  <si>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</si>
  <si>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</si>
  <si>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</si>
  <si>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</si>
  <si>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</si>
  <si>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</si>
  <si>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</si>
  <si>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</si>
  <si>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</si>
  <si>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</si>
  <si>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</si>
  <si>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</si>
  <si>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</si>
  <si>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</si>
  <si>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</si>
  <si>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</si>
  <si>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</si>
  <si>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</si>
  <si>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</si>
  <si>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</si>
  <si>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</si>
  <si>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</si>
  <si>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</si>
  <si>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</si>
  <si>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</si>
  <si>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</si>
  <si>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</si>
  <si>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</si>
  <si>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</si>
  <si>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</si>
  <si>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</si>
  <si>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</si>
  <si>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</si>
  <si>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</si>
  <si>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</si>
  <si>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</si>
  <si>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</si>
  <si>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</si>
  <si>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</si>
  <si>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</si>
  <si>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</si>
  <si>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</si>
  <si>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</si>
  <si>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</si>
  <si>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</si>
  <si>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</si>
  <si>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</si>
  <si>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</si>
  <si>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</si>
  <si>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</si>
  <si>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</si>
  <si>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</si>
  <si>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</si>
  <si>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</si>
  <si>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</si>
  <si>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</si>
  <si>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</si>
  <si>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</si>
  <si>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</si>
  <si>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</si>
  <si>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</si>
  <si>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</si>
  <si>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</si>
  <si>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</si>
  <si>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</si>
  <si>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</si>
  <si>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</si>
  <si>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</si>
  <si>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</si>
  <si>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</si>
  <si>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</si>
  <si>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</si>
  <si>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</si>
  <si>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</si>
  <si>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</si>
  <si>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</si>
  <si>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</si>
  <si>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</si>
  <si>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</si>
  <si>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</si>
  <si>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</si>
  <si>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</si>
  <si>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</si>
  <si>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</si>
  <si>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</si>
  <si>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</si>
  <si>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</si>
  <si>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</si>
  <si>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</si>
  <si>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</si>
  <si>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</si>
  <si>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</si>
  <si>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</si>
  <si>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</si>
  <si>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</si>
  <si>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</si>
  <si>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</si>
  <si>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</si>
  <si>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</si>
  <si>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</si>
  <si>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</si>
  <si>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</si>
  <si>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</si>
  <si>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</si>
  <si>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</si>
  <si>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</si>
  <si>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</si>
  <si>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</si>
  <si>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</si>
  <si>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</si>
  <si>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</si>
  <si>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</si>
  <si>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</si>
  <si>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</si>
  <si>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</si>
  <si>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</si>
  <si>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</si>
  <si>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</si>
  <si>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</si>
  <si>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</si>
  <si>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</si>
  <si>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</si>
  <si>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</si>
  <si>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</si>
  <si>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</si>
  <si>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</si>
  <si>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</si>
  <si>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</si>
  <si>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</si>
  <si>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</si>
  <si>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</si>
  <si>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</si>
  <si>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</si>
  <si>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</si>
  <si>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</si>
  <si>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</si>
  <si>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</si>
  <si>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</si>
  <si>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</si>
  <si>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</si>
  <si>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</si>
  <si>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</si>
  <si>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</si>
  <si>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</si>
  <si>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</si>
  <si>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</si>
  <si>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</si>
  <si>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</si>
  <si>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</si>
  <si>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</si>
  <si>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</si>
  <si>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</si>
  <si>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</si>
  <si>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</si>
  <si>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</si>
  <si>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</si>
  <si>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</si>
  <si>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</si>
  <si>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</si>
  <si>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</si>
  <si>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</si>
  <si>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</si>
  <si>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</si>
  <si>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</si>
  <si>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</si>
  <si>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</si>
  <si>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</si>
  <si>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</si>
  <si>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</si>
  <si>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</si>
  <si>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</si>
  <si>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</si>
  <si>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</si>
  <si>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</si>
  <si>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</si>
  <si>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</si>
  <si>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</si>
  <si>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</si>
  <si>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</si>
  <si>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</si>
  <si>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</si>
  <si>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</si>
  <si>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</si>
  <si>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</si>
  <si>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</si>
  <si>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</si>
  <si>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</si>
  <si>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</si>
  <si>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</si>
  <si>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</si>
  <si>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</si>
  <si>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</si>
  <si>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</si>
  <si>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</si>
  <si>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</si>
  <si>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</si>
  <si>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</si>
  <si>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</si>
  <si>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</si>
  <si>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</si>
  <si>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</si>
  <si>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</si>
  <si>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</si>
  <si>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</si>
  <si>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</si>
  <si>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</si>
  <si>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</si>
  <si>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</si>
  <si>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</si>
  <si>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</si>
  <si>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</si>
  <si>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</si>
  <si>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</si>
  <si>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</si>
  <si>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</si>
  <si>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</si>
  <si>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</si>
  <si>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</si>
  <si>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</si>
  <si>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</si>
  <si>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</si>
  <si>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</si>
  <si>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</si>
  <si>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</si>
  <si>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</si>
  <si>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</si>
  <si>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</si>
  <si>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</si>
  <si>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</si>
  <si>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</si>
  <si>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</si>
  <si>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</si>
  <si>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</si>
  <si>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</si>
  <si>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</si>
  <si>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</si>
  <si>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</si>
  <si>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</si>
  <si>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</si>
  <si>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</si>
  <si>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</si>
  <si>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</si>
  <si>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</si>
  <si>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</si>
  <si>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</si>
  <si>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</si>
  <si>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</si>
  <si>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</si>
  <si>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</si>
  <si>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</si>
  <si>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</si>
  <si>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</si>
  <si>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</si>
  <si>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</si>
  <si>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</si>
  <si>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</si>
  <si>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</si>
  <si>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</si>
  <si>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</si>
  <si>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</si>
  <si>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</si>
  <si>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</si>
  <si>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</si>
  <si>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</si>
  <si>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</si>
  <si>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</si>
  <si>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</si>
  <si>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</si>
  <si>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</si>
  <si>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</si>
  <si>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</si>
  <si>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</si>
  <si>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</si>
  <si>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</si>
  <si>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</si>
  <si>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</si>
  <si>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</si>
  <si>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</si>
  <si>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</si>
  <si>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</si>
  <si>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</si>
  <si>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</si>
  <si>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</si>
  <si>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</si>
  <si>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</si>
  <si>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</si>
  <si>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</si>
  <si>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</si>
  <si>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</si>
  <si>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</si>
  <si>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</si>
  <si>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</si>
  <si>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</si>
  <si>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</si>
  <si>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</si>
  <si>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</si>
  <si>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</si>
  <si>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</si>
  <si>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</si>
  <si>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</si>
  <si>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</si>
  <si>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</si>
  <si>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</si>
  <si>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</si>
  <si>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</si>
  <si>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</si>
  <si>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</si>
  <si>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</si>
  <si>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</si>
  <si>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</si>
  <si>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</si>
  <si>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</si>
  <si>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</si>
  <si>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</si>
  <si>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</si>
  <si>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</si>
  <si>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</si>
  <si>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</si>
  <si>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</si>
  <si>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</si>
  <si>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</si>
  <si>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</si>
  <si>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</si>
  <si>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</si>
  <si>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</si>
  <si>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</si>
  <si>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</si>
  <si>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</si>
  <si>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</si>
  <si>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</si>
  <si>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</si>
  <si>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</si>
  <si>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</si>
  <si>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</si>
  <si>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</si>
  <si>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</si>
  <si>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</si>
  <si>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</si>
  <si>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</si>
  <si>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</si>
  <si>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</si>
  <si>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</si>
  <si>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</si>
  <si>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</si>
  <si>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</si>
  <si>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</si>
  <si>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</si>
  <si>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</si>
  <si>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</si>
  <si>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</si>
  <si>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</si>
  <si>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</si>
  <si>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</si>
  <si>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</si>
  <si>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</si>
  <si>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</si>
  <si>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</si>
  <si>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</si>
  <si>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</si>
  <si>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</si>
  <si>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</si>
  <si>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</si>
  <si>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</si>
  <si>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</si>
  <si>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</si>
  <si>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</si>
  <si>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</si>
  <si>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</si>
  <si>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</si>
  <si>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</si>
  <si>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</si>
  <si>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</si>
  <si>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</si>
  <si>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</si>
  <si>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</si>
  <si>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</si>
  <si>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</si>
  <si>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</si>
  <si>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</si>
  <si>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</si>
  <si>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</si>
  <si>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</si>
  <si>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</si>
  <si>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</si>
  <si>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</si>
  <si>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</si>
  <si>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</si>
  <si>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</si>
  <si>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</si>
  <si>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</si>
  <si>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</si>
  <si>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</si>
  <si>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</si>
  <si>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</si>
  <si>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</si>
  <si>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</si>
  <si>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</si>
  <si>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</si>
  <si>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</si>
  <si>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</si>
  <si>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</si>
  <si>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</si>
  <si>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</si>
  <si>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</si>
  <si>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</si>
  <si>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</si>
  <si>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</si>
  <si>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</si>
  <si>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</si>
  <si>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</si>
  <si>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</si>
  <si>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</si>
  <si>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</si>
  <si>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</si>
  <si>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</si>
  <si>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</si>
  <si>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</si>
  <si>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</si>
  <si>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</si>
  <si>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</si>
  <si>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</si>
  <si>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</si>
  <si>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</si>
  <si>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</si>
  <si>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</si>
  <si>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</si>
  <si>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</si>
  <si>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</si>
  <si>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</si>
  <si>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</si>
  <si>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</si>
  <si>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</si>
  <si>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</si>
  <si>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</si>
  <si>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</si>
  <si>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</si>
  <si>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</si>
  <si>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</si>
  <si>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</si>
  <si>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</si>
  <si>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</si>
  <si>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</si>
  <si>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</si>
  <si>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</si>
  <si>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</si>
  <si>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</si>
  <si>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</si>
  <si>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</si>
  <si>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</si>
  <si>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</si>
  <si>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</si>
  <si>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</si>
  <si>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</si>
  <si>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</si>
  <si>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</si>
  <si>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</si>
  <si>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</si>
  <si>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</si>
  <si>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</si>
  <si>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</si>
  <si>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</si>
  <si>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</si>
  <si>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</si>
  <si>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</si>
  <si>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</si>
  <si>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</si>
  <si>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</si>
  <si>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</si>
  <si>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</si>
  <si>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</si>
  <si>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</si>
  <si>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</si>
  <si>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</si>
  <si>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</si>
  <si>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</si>
  <si>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</si>
  <si>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</si>
  <si>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</si>
  <si>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</si>
  <si>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</si>
  <si>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</si>
  <si>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</si>
  <si>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</si>
  <si>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</si>
  <si>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</si>
  <si>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</si>
  <si>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</si>
  <si>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</si>
  <si>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</si>
  <si>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</si>
  <si>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</si>
  <si>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</si>
  <si>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</si>
  <si>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</si>
  <si>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</si>
  <si>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</si>
  <si>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</si>
  <si>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</si>
  <si>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</si>
  <si>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</si>
  <si>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</si>
  <si>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</si>
  <si>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</si>
  <si>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</si>
  <si>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</si>
  <si>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</si>
  <si>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</si>
  <si>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</si>
  <si>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</si>
  <si>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</si>
  <si>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</si>
  <si>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</si>
  <si>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</si>
  <si>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</si>
  <si>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</si>
  <si>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</si>
  <si>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</si>
  <si>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</si>
  <si>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</si>
  <si>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</si>
  <si>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</si>
  <si>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</si>
  <si>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</si>
  <si>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</si>
  <si>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</si>
  <si>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</si>
  <si>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</si>
  <si>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</si>
  <si>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</si>
  <si>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</si>
  <si>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</si>
  <si>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</si>
  <si>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</si>
  <si>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</si>
  <si>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</si>
  <si>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</si>
  <si>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</si>
  <si>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</si>
  <si>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</si>
  <si>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</si>
  <si>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</si>
  <si>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</si>
  <si>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</si>
  <si>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</si>
  <si>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</si>
  <si>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</si>
  <si>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</si>
  <si>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</si>
  <si>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</si>
  <si>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</si>
  <si>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</si>
  <si>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</si>
  <si>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</si>
  <si>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</si>
  <si>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</si>
  <si>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</si>
  <si>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</si>
  <si>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</si>
  <si>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</si>
  <si>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</si>
  <si>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</si>
  <si>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</si>
  <si>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</si>
  <si>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</si>
  <si>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</si>
  <si>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</si>
  <si>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</si>
  <si>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</si>
  <si>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</si>
  <si>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</si>
  <si>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</si>
  <si>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</si>
  <si>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</si>
  <si>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</si>
  <si>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</si>
  <si>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</si>
  <si>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</si>
  <si>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</si>
  <si>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</si>
  <si>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</si>
  <si>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</si>
  <si>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</si>
  <si>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</si>
  <si>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</si>
  <si>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</si>
  <si>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</si>
  <si>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</si>
  <si>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</si>
  <si>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</si>
  <si>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</si>
  <si>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</si>
  <si>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</si>
  <si>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</si>
  <si>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</si>
  <si>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</si>
  <si>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</si>
  <si>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</si>
  <si>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</si>
  <si>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</si>
  <si>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</si>
  <si>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</si>
  <si>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</si>
  <si>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</si>
  <si>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</si>
  <si>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</si>
  <si>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</si>
  <si>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</si>
  <si>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</si>
  <si>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</si>
  <si>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</si>
  <si>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</si>
  <si>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</si>
  <si>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</si>
  <si>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</si>
  <si>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</si>
  <si>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</si>
  <si>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</si>
  <si>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</si>
  <si>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</si>
  <si>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</si>
  <si>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</si>
  <si>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</si>
  <si>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</si>
  <si>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</si>
  <si>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</si>
  <si>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</si>
  <si>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</si>
  <si>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</si>
  <si>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</si>
  <si>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</si>
  <si>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</si>
  <si>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</si>
  <si>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</si>
  <si>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</si>
  <si>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</si>
  <si>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</si>
  <si>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</si>
  <si>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</si>
  <si>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</si>
  <si>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</si>
  <si>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</si>
  <si>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</si>
  <si>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</si>
  <si>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</si>
  <si>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</si>
  <si>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</si>
  <si>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</si>
  <si>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</si>
  <si>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</si>
  <si>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</si>
  <si>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</si>
  <si>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</si>
  <si>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</si>
  <si>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</si>
  <si>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</si>
  <si>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</si>
  <si>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</si>
  <si>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</si>
  <si>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</si>
  <si>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</si>
  <si>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</si>
  <si>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</si>
  <si>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</si>
  <si>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</si>
  <si>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</si>
  <si>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</si>
  <si>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</si>
  <si>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</si>
  <si>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</si>
  <si>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</si>
  <si>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</si>
  <si>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</si>
  <si>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</si>
  <si>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</si>
  <si>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</si>
  <si>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</si>
  <si>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</si>
  <si>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</si>
  <si>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</si>
  <si>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</si>
  <si>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</si>
  <si>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</si>
  <si>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</si>
  <si>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</si>
  <si>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</si>
  <si>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</si>
  <si>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</si>
  <si>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</si>
  <si>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</si>
  <si>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</si>
  <si>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</si>
  <si>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</si>
  <si>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</si>
  <si>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</si>
  <si>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</si>
  <si>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</si>
  <si>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</si>
  <si>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</si>
  <si>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</si>
  <si>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</si>
  <si>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</si>
  <si>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</si>
  <si>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</si>
  <si>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</si>
  <si>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</si>
  <si>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</si>
  <si>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</si>
  <si>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</si>
  <si>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</si>
  <si>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</si>
  <si>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</si>
  <si>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</si>
  <si>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</si>
  <si>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</si>
  <si>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</si>
  <si>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</si>
  <si>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</si>
  <si>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</si>
  <si>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</si>
  <si>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</si>
  <si>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</si>
  <si>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</si>
  <si>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</si>
  <si>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</si>
  <si>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</si>
  <si>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</si>
  <si>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</si>
  <si>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</si>
  <si>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</si>
  <si>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</si>
  <si>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</si>
  <si>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</si>
  <si>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</si>
  <si>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</si>
  <si>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</si>
  <si>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</si>
  <si>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</si>
  <si>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</si>
  <si>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</si>
  <si>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</si>
  <si>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</si>
  <si>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</si>
  <si>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</si>
  <si>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</si>
  <si>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</si>
  <si>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</si>
  <si>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</si>
  <si>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</si>
  <si>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</si>
  <si>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</si>
  <si>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</si>
  <si>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</si>
  <si>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</si>
  <si>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</si>
  <si>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</si>
  <si>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</si>
  <si>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</si>
  <si>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</si>
  <si>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</si>
  <si>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</si>
  <si>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</si>
  <si>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</si>
  <si>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</si>
  <si>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</si>
  <si>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</si>
  <si>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</si>
  <si>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</si>
  <si>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</si>
  <si>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</si>
  <si>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</si>
  <si>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</si>
  <si>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</si>
  <si>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</si>
  <si>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</si>
  <si>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</si>
  <si>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</si>
  <si>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</si>
  <si>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</si>
  <si>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</si>
  <si>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</si>
  <si>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</si>
  <si>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</si>
  <si>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</si>
  <si>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</si>
  <si>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</si>
  <si>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</si>
  <si>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</si>
  <si>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</si>
  <si>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</si>
  <si>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</si>
  <si>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</si>
  <si>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</si>
  <si>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</si>
  <si>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</si>
  <si>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</si>
  <si>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</si>
  <si>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</si>
  <si>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</si>
  <si>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</si>
  <si>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</si>
  <si>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</si>
  <si>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</si>
  <si>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</si>
  <si>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</si>
  <si>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</si>
  <si>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</si>
  <si>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</si>
  <si>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</si>
  <si>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</si>
  <si>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</si>
  <si>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</si>
  <si>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</si>
  <si>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</si>
  <si>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</si>
  <si>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</si>
  <si>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</si>
  <si>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</si>
  <si>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</si>
  <si>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</si>
  <si>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</si>
  <si>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</si>
  <si>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</si>
  <si>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</si>
  <si>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</si>
  <si>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</si>
  <si>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</si>
  <si>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</si>
  <si>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</si>
  <si>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</si>
  <si>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</si>
  <si>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</si>
  <si>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</si>
  <si>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</si>
  <si>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</si>
  <si>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</si>
  <si>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</si>
  <si>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</si>
  <si>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</si>
  <si>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</si>
  <si>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</si>
  <si>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</si>
  <si>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</si>
  <si>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</si>
  <si>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</si>
  <si>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</si>
  <si>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</si>
  <si>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</si>
  <si>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</si>
  <si>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</si>
  <si>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</si>
  <si>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</si>
  <si>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</si>
  <si>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</si>
  <si>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</si>
  <si>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</si>
  <si>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</si>
  <si>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</si>
  <si>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</si>
  <si>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</si>
  <si>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</si>
  <si>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</si>
  <si>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</si>
  <si>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</si>
  <si>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</si>
  <si>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</si>
  <si>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</si>
  <si>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</si>
  <si>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</si>
  <si>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</si>
  <si>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</si>
  <si>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</si>
  <si>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</si>
  <si>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</si>
  <si>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</si>
  <si>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</si>
  <si>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</si>
  <si>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</si>
  <si>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</si>
  <si>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</si>
  <si>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</si>
  <si>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</si>
  <si>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</si>
  <si>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</si>
  <si>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</si>
  <si>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</si>
  <si>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</si>
  <si>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</si>
  <si>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</si>
  <si>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</si>
  <si>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</si>
  <si>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</si>
  <si>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</si>
  <si>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</si>
  <si>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</si>
  <si>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</si>
  <si>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</si>
  <si>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</si>
  <si>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</si>
  <si>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</si>
  <si>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</si>
  <si>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</si>
  <si>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</si>
  <si>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</si>
  <si>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</si>
  <si>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</si>
  <si>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</si>
  <si>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</si>
  <si>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</si>
  <si>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</si>
  <si>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</si>
  <si>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</si>
  <si>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</si>
  <si>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</si>
  <si>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</si>
  <si>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</si>
  <si>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</si>
  <si>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</si>
  <si>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</si>
  <si>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</si>
  <si>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</si>
  <si>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</si>
  <si>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</si>
  <si>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</si>
  <si>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</si>
  <si>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</si>
  <si>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</si>
  <si>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</si>
  <si>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</si>
  <si>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</si>
  <si>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</si>
  <si>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</si>
  <si>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</si>
  <si>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</si>
  <si>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</si>
  <si>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</si>
  <si>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</si>
  <si>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</si>
  <si>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</si>
  <si>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</si>
  <si>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</si>
  <si>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</si>
  <si>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</si>
  <si>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</si>
  <si>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</si>
  <si>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</si>
  <si>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</si>
  <si>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</si>
  <si>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</si>
  <si>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</si>
  <si>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</si>
  <si>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</si>
  <si>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</si>
  <si>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</si>
  <si>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</si>
  <si>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</si>
  <si>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</si>
  <si>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</si>
  <si>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</si>
  <si>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</si>
  <si>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</si>
  <si>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</si>
  <si>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</si>
  <si>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</si>
  <si>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</si>
  <si>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</si>
  <si>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</si>
  <si>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</si>
  <si>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</si>
  <si>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</si>
  <si>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</si>
  <si>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</si>
  <si>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</si>
  <si>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</si>
  <si>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</si>
  <si>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</si>
  <si>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</si>
  <si>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</si>
  <si>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</si>
  <si>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</si>
  <si>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</si>
  <si>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</si>
  <si>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</si>
  <si>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</si>
  <si>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</si>
  <si>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</si>
  <si>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</si>
  <si>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</si>
  <si>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</si>
  <si>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</si>
  <si>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</si>
  <si>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</si>
  <si>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</si>
  <si>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</si>
  <si>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</si>
  <si>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</si>
  <si>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</si>
  <si>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</si>
  <si>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</si>
  <si>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</si>
  <si>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</si>
  <si>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</si>
  <si>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</si>
  <si>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</si>
  <si>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</si>
  <si>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</si>
  <si>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</si>
  <si>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</si>
  <si>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</si>
  <si>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</si>
  <si>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</si>
  <si>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</si>
  <si>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</si>
  <si>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</si>
  <si>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</si>
  <si>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</si>
  <si>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</si>
  <si>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</si>
  <si>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</si>
  <si>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</si>
  <si>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</si>
  <si>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</si>
  <si>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</si>
  <si>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</si>
  <si>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</si>
  <si>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</si>
  <si>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</si>
  <si>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</si>
  <si>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</si>
  <si>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</si>
  <si>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</si>
  <si>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</si>
  <si>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</si>
  <si>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</si>
  <si>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</si>
  <si>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</si>
  <si>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</si>
  <si>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</si>
  <si>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</si>
  <si>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</si>
  <si>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</si>
  <si>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</si>
  <si>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</si>
  <si>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</si>
  <si>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</si>
  <si>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</si>
  <si>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</si>
  <si>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</si>
  <si>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</si>
  <si>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</si>
  <si>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</si>
  <si>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</si>
  <si>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</si>
  <si>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</si>
  <si>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</si>
  <si>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</si>
  <si>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</si>
  <si>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</si>
  <si>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</si>
  <si>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</si>
  <si>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</si>
  <si>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</si>
  <si>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</si>
  <si>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</si>
  <si>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</si>
  <si>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</si>
  <si>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</si>
  <si>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</si>
  <si>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</si>
  <si>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</si>
  <si>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</si>
  <si>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</si>
  <si>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</si>
  <si>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</si>
  <si>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</si>
  <si>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</si>
  <si>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</si>
  <si>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</si>
  <si>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</si>
  <si>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</si>
  <si>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</si>
  <si>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</si>
  <si>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</si>
  <si>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</si>
  <si>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</si>
  <si>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</si>
  <si>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</si>
  <si>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</si>
  <si>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</si>
  <si>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</si>
  <si>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</si>
  <si>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</si>
  <si>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</si>
  <si>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</si>
  <si>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</si>
  <si>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</si>
  <si>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</si>
  <si>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</si>
  <si>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</si>
  <si>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</si>
  <si>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</si>
  <si>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</si>
  <si>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</si>
  <si>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</si>
  <si>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</si>
  <si>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</si>
  <si>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</si>
  <si>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</si>
  <si>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</si>
  <si>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</si>
  <si>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</si>
  <si>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</si>
  <si>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</si>
  <si>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</si>
  <si>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</si>
  <si>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</si>
  <si>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</si>
  <si>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</si>
  <si>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</si>
  <si>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</si>
  <si>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</si>
  <si>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</si>
  <si>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</si>
  <si>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</si>
  <si>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</si>
  <si>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</si>
  <si>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</si>
  <si>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</si>
  <si>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</si>
  <si>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</si>
  <si>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</si>
  <si>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</si>
  <si>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</si>
  <si>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</si>
  <si>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</si>
  <si>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</si>
  <si>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</si>
  <si>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</si>
  <si>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</si>
  <si>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</si>
  <si>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</si>
  <si>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</si>
  <si>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</si>
  <si>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</si>
  <si>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</si>
  <si>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</si>
  <si>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</si>
  <si>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</si>
  <si>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</si>
  <si>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</si>
  <si>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</si>
  <si>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</si>
  <si>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</si>
  <si>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</si>
  <si>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</si>
  <si>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</si>
  <si>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</si>
  <si>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</si>
  <si>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</si>
  <si>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</si>
  <si>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</si>
  <si>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</si>
  <si>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</si>
  <si>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</si>
  <si>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</si>
  <si>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</si>
  <si>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</si>
  <si>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</si>
  <si>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</si>
  <si>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</si>
  <si>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</si>
  <si>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</si>
  <si>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</si>
  <si>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</si>
  <si>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</si>
  <si>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</si>
  <si>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</si>
  <si>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</si>
  <si>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</si>
  <si>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</si>
  <si>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</si>
  <si>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</si>
  <si>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</si>
  <si>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</si>
  <si>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</si>
  <si>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</si>
  <si>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</si>
  <si>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</si>
  <si>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</si>
  <si>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</si>
  <si>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</si>
  <si>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</si>
  <si>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</si>
  <si>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</si>
  <si>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</si>
  <si>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</si>
  <si>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</si>
  <si>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</si>
  <si>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</si>
  <si>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</si>
  <si>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</si>
  <si>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</si>
  <si>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</si>
  <si>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</si>
  <si>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</si>
  <si>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</si>
  <si>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</si>
  <si>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</si>
  <si>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</si>
  <si>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</si>
  <si>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</si>
  <si>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</si>
  <si>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</si>
  <si>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</si>
  <si>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</si>
  <si>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</si>
  <si>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</si>
  <si>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</si>
  <si>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</si>
  <si>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</si>
  <si>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</si>
  <si>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</si>
  <si>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</si>
  <si>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</si>
  <si>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</si>
  <si>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</si>
  <si>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</si>
  <si>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</si>
  <si>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</si>
  <si>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</si>
  <si>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</si>
  <si>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</si>
  <si>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</si>
  <si>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</si>
  <si>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</si>
  <si>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</si>
  <si>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</si>
  <si>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</si>
  <si>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</si>
  <si>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</si>
  <si>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</si>
  <si>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</si>
  <si>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</si>
  <si>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</si>
  <si>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</si>
  <si>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</si>
  <si>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</si>
  <si>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</si>
  <si>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</si>
  <si>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</si>
  <si>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</si>
  <si>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</si>
  <si>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</si>
  <si>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</si>
  <si>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</si>
  <si>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</si>
  <si>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</si>
  <si>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</si>
  <si>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</si>
  <si>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</si>
  <si>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</si>
  <si>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</si>
  <si>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</si>
  <si>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</si>
  <si>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</si>
  <si>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</si>
  <si>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</si>
  <si>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</si>
  <si>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</si>
  <si>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</si>
  <si>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</si>
  <si>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</si>
  <si>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</si>
  <si>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</si>
  <si>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</si>
  <si>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</si>
  <si>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</si>
  <si>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</si>
  <si>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</si>
  <si>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</si>
  <si>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</si>
  <si>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</si>
  <si>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</si>
  <si>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</si>
  <si>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</si>
  <si>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</si>
  <si>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</si>
  <si>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</si>
  <si>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</si>
  <si>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</si>
  <si>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</si>
  <si>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</si>
  <si>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</si>
  <si>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</si>
  <si>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</si>
  <si>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</si>
  <si>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</si>
  <si>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</si>
  <si>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</si>
  <si>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</si>
  <si>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</si>
  <si>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</si>
  <si>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</si>
  <si>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</si>
  <si>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</si>
  <si>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</si>
  <si>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</si>
  <si>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</si>
  <si>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</si>
  <si>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</si>
  <si>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</si>
  <si>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</si>
  <si>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</si>
  <si>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</si>
  <si>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</si>
  <si>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</si>
  <si>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</si>
  <si>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</si>
  <si>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</si>
  <si>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</si>
  <si>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</si>
  <si>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</si>
  <si>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</si>
  <si>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</si>
  <si>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</si>
  <si>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</si>
  <si>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</si>
  <si>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</si>
  <si>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</si>
  <si>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</si>
  <si>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</si>
  <si>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</si>
  <si>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</si>
  <si>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</si>
  <si>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</si>
  <si>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</si>
  <si>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</si>
  <si>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</si>
  <si>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</si>
  <si>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</si>
  <si>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</si>
  <si>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</si>
  <si>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</si>
  <si>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</si>
  <si>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</si>
  <si>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</si>
  <si>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</si>
  <si>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</si>
  <si>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</si>
  <si>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</si>
  <si>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</si>
  <si>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</si>
  <si>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</si>
  <si>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</si>
  <si>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</si>
  <si>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</si>
  <si>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</si>
  <si>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</si>
  <si>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</si>
  <si>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</si>
  <si>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</si>
  <si>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</si>
  <si>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</si>
  <si>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</si>
  <si>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</si>
  <si>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</si>
  <si>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</si>
  <si>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</si>
  <si>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</si>
  <si>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</si>
  <si>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</si>
  <si>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</si>
  <si>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</si>
  <si>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</si>
  <si>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</si>
  <si>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</si>
  <si>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</si>
  <si>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</si>
  <si>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</si>
  <si>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</si>
  <si>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</si>
  <si>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</si>
  <si>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</si>
  <si>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</si>
  <si>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</si>
  <si>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</si>
  <si>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</si>
  <si>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</si>
  <si>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</si>
  <si>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</si>
  <si>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</si>
  <si>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</si>
  <si>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</si>
  <si>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</si>
  <si>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</si>
  <si>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</si>
  <si>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</si>
  <si>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</si>
  <si>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</si>
  <si>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</si>
  <si>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</si>
  <si>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</si>
  <si>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</si>
  <si>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</si>
  <si>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</si>
  <si>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</si>
  <si>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</si>
  <si>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</si>
  <si>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</si>
  <si>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</si>
  <si>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</si>
  <si>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</si>
  <si>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</si>
  <si>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</si>
  <si>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</si>
  <si>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</si>
  <si>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</si>
  <si>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</si>
  <si>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</si>
  <si>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</si>
  <si>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</si>
  <si>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</si>
  <si>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</si>
  <si>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</si>
  <si>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</si>
  <si>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</si>
  <si>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</si>
  <si>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</si>
  <si>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</si>
  <si>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</si>
  <si>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</si>
  <si>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</si>
  <si>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</si>
  <si>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</si>
  <si>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</si>
  <si>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</si>
  <si>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</si>
  <si>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</si>
  <si>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</si>
  <si>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</si>
  <si>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</si>
  <si>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</si>
  <si>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</si>
  <si>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</si>
  <si>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</si>
  <si>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</si>
  <si>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</si>
  <si>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</si>
  <si>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</si>
  <si>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</si>
  <si>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</si>
  <si>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</si>
  <si>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</si>
  <si>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</si>
  <si>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</si>
  <si>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</si>
  <si>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</si>
  <si>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</si>
  <si>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</si>
  <si>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</si>
  <si>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</si>
  <si>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</si>
  <si>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</si>
  <si>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</si>
  <si>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</si>
  <si>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</si>
  <si>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</si>
  <si>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</si>
  <si>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</si>
  <si>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</si>
  <si>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</si>
  <si>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</si>
  <si>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</si>
  <si>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</si>
  <si>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</si>
  <si>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</si>
  <si>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</si>
  <si>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</si>
  <si>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</si>
  <si>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</si>
  <si>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</si>
  <si>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</si>
  <si>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</si>
  <si>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</si>
  <si>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</si>
  <si>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</si>
  <si>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</si>
  <si>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</si>
  <si>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</si>
  <si>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</si>
  <si>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</si>
  <si>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</si>
  <si>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</si>
  <si>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</si>
  <si>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</si>
  <si>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</si>
  <si>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</si>
  <si>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</si>
  <si>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</si>
  <si>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</si>
  <si>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</si>
  <si>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</si>
  <si>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</si>
  <si>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</si>
  <si>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</si>
  <si>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</si>
  <si>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</si>
  <si>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</si>
  <si>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</si>
  <si>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</si>
  <si>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</si>
  <si>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</si>
  <si>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</si>
  <si>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</si>
  <si>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</si>
  <si>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</si>
  <si>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</si>
  <si>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</si>
  <si>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</si>
  <si>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</si>
  <si>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</si>
  <si>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</si>
  <si>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</si>
  <si>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</si>
  <si>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</si>
  <si>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</si>
  <si>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</si>
  <si>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</si>
  <si>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</si>
  <si>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</si>
  <si>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</si>
  <si>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</si>
  <si>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</si>
  <si>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</si>
  <si>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</si>
  <si>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</si>
  <si>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</si>
  <si>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</si>
  <si>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</si>
  <si>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</si>
  <si>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</si>
  <si>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</si>
  <si>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</si>
  <si>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</si>
  <si>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</si>
  <si>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</si>
  <si>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</si>
  <si>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</si>
  <si>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</si>
  <si>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</si>
  <si>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</si>
  <si>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</si>
  <si>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</si>
  <si>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</si>
  <si>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</si>
  <si>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</si>
  <si>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</si>
  <si>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</si>
  <si>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</si>
  <si>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</si>
  <si>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</si>
  <si>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</si>
  <si>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</si>
  <si>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</si>
  <si>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</si>
  <si>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</si>
  <si>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</si>
  <si>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</si>
  <si>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</si>
  <si>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</si>
  <si>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</si>
  <si>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</si>
  <si>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</si>
  <si>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</si>
  <si>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</si>
  <si>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</si>
  <si>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</si>
  <si>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</si>
  <si>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</si>
  <si>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</si>
  <si>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</si>
  <si>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</si>
  <si>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</si>
  <si>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</si>
  <si>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</si>
  <si>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</si>
  <si>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</si>
  <si>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</si>
  <si>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</si>
  <si>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</si>
  <si>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</si>
  <si>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</si>
  <si>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</si>
  <si>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</si>
  <si>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</si>
  <si>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</si>
  <si>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</si>
  <si>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</si>
  <si>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</si>
  <si>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</si>
  <si>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</si>
  <si>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</si>
  <si>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</si>
  <si>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</si>
  <si>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</si>
  <si>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</si>
  <si>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</si>
  <si>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</si>
  <si>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</si>
  <si>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</si>
  <si>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</si>
  <si>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</si>
  <si>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</si>
  <si>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</si>
  <si>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</si>
  <si>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</si>
  <si>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</si>
  <si>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</si>
  <si>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</si>
  <si>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</si>
  <si>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</si>
  <si>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</si>
  <si>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</si>
  <si>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</si>
  <si>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</si>
  <si>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</si>
  <si>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</si>
  <si>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</si>
  <si>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</si>
  <si>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</si>
  <si>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</si>
  <si>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</si>
  <si>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</si>
  <si>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</si>
  <si>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</si>
  <si>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</si>
  <si>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</si>
  <si>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</si>
  <si>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</si>
  <si>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</si>
  <si>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</si>
  <si>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</si>
  <si>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</si>
  <si>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</si>
  <si>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</si>
  <si>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</si>
  <si>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</si>
  <si>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</si>
  <si>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</si>
  <si>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</si>
  <si>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</si>
  <si>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</si>
  <si>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</si>
  <si>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</si>
  <si>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</si>
  <si>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</si>
  <si>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</si>
  <si>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</si>
  <si>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</si>
  <si>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</si>
  <si>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</si>
  <si>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</si>
  <si>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</si>
  <si>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</si>
  <si>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</si>
  <si>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</si>
  <si>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</si>
  <si>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</si>
  <si>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</si>
  <si>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</si>
  <si>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</si>
  <si>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</si>
  <si>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</si>
  <si>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</si>
  <si>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</si>
  <si>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</si>
  <si>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</si>
  <si>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</si>
  <si>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</si>
  <si>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</si>
  <si>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</si>
  <si>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</si>
  <si>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</si>
  <si>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</si>
  <si>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</si>
  <si>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</si>
  <si>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</si>
  <si>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</si>
  <si>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</si>
  <si>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</si>
  <si>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</si>
  <si>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</si>
  <si>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</si>
  <si>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</si>
  <si>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</si>
  <si>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</si>
  <si>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</si>
  <si>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</si>
  <si>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</si>
  <si>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</si>
  <si>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</si>
  <si>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</si>
  <si>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</si>
  <si>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</si>
  <si>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</si>
  <si>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</si>
  <si>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</si>
  <si>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</si>
  <si>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</si>
  <si>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</si>
  <si>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</si>
  <si>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</si>
  <si>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</si>
  <si>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</si>
  <si>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</si>
  <si>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</si>
  <si>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</si>
  <si>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</si>
  <si>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</si>
  <si>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</si>
  <si>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</si>
  <si>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</si>
  <si>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</si>
  <si>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</si>
  <si>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</si>
  <si>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</si>
  <si>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</si>
  <si>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</si>
  <si>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</si>
  <si>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</si>
  <si>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</si>
  <si>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</si>
  <si>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</si>
  <si>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</si>
  <si>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</si>
  <si>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</si>
  <si>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</si>
  <si>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</si>
  <si>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</si>
  <si>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</si>
  <si>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</si>
  <si>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</si>
  <si>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</si>
  <si>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</si>
  <si>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</si>
  <si>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</si>
  <si>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</si>
  <si>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</si>
  <si>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</si>
  <si>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</si>
  <si>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</si>
  <si>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</si>
  <si>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</si>
  <si>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</si>
  <si>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</si>
  <si>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</si>
  <si>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</si>
  <si>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</si>
  <si>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</si>
  <si>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</si>
  <si>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</si>
  <si>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</si>
  <si>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</si>
  <si>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</si>
  <si>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</si>
  <si>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</si>
  <si>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</si>
  <si>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</si>
  <si>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</si>
  <si>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</si>
  <si>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</si>
  <si>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</si>
  <si>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</si>
  <si>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</si>
  <si>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</si>
  <si>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</si>
  <si>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</si>
  <si>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</si>
  <si>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</si>
  <si>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</si>
  <si>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</si>
  <si>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</si>
  <si>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</si>
  <si>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</si>
  <si>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</si>
  <si>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</si>
  <si>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</si>
  <si>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</si>
  <si>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</si>
  <si>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</si>
  <si>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</si>
  <si>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</si>
  <si>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</si>
  <si>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</si>
  <si>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</si>
  <si>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</si>
  <si>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</si>
  <si>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</si>
  <si>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</si>
  <si>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</si>
  <si>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</si>
  <si>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</si>
  <si>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</si>
  <si>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</si>
  <si>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</si>
  <si>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</si>
  <si>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</si>
  <si>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</si>
  <si>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</si>
  <si>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</si>
  <si>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</si>
  <si>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</si>
  <si>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</si>
  <si>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</si>
  <si>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</si>
  <si>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</si>
  <si>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</si>
  <si>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</si>
  <si>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</si>
  <si>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</si>
  <si>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</si>
  <si>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</si>
  <si>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</si>
  <si>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</si>
  <si>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</si>
  <si>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</si>
  <si>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</si>
  <si>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</si>
  <si>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</si>
  <si>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</si>
  <si>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</si>
  <si>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</si>
  <si>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</si>
  <si>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</si>
  <si>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</si>
  <si>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</si>
  <si>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</si>
  <si>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</si>
  <si>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</si>
  <si>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</si>
  <si>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</si>
  <si>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</si>
  <si>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</si>
  <si>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</si>
  <si>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</si>
  <si>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</si>
  <si>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</si>
  <si>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</si>
  <si>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</si>
  <si>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</si>
  <si>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</si>
  <si>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</si>
  <si>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</si>
  <si>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</si>
  <si>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</si>
  <si>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</si>
  <si>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</si>
  <si>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</si>
  <si>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</si>
  <si>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</si>
  <si>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</si>
  <si>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</si>
  <si>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</si>
  <si>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</si>
  <si>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</si>
  <si>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</si>
  <si>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</si>
  <si>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</si>
  <si>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</si>
  <si>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</si>
  <si>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</si>
  <si>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</si>
  <si>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 xml:space="preserve">Based on the information from our suppliers and according to our present knowledge; </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</si>
  <si>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</si>
  <si>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</si>
  <si>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</si>
  <si>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</si>
  <si>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Murrelektronik Korea Ltd.</t>
  </si>
  <si>
    <t xml:space="preserve"> --/--</t>
  </si>
  <si>
    <t>D-U-N-S®</t>
  </si>
  <si>
    <t>경기도 부천시 원미구 부천로 198번길 18, 201-1010 (춘의테크노파크 2차)</t>
    <phoneticPr fontId="0" type="noConversion"/>
  </si>
  <si>
    <t>김수진</t>
    <phoneticPr fontId="0" type="noConversion"/>
  </si>
  <si>
    <t>sujin.kim@murrelektronik.kr</t>
    <phoneticPr fontId="0" type="noConversion"/>
  </si>
  <si>
    <t>+82 1833 8183</t>
    <phoneticPr fontId="0" type="noConversion"/>
  </si>
  <si>
    <t>문상용</t>
    <phoneticPr fontId="0" type="noConversion"/>
  </si>
  <si>
    <t>대표이사</t>
    <phoneticPr fontId="0" type="noConversion"/>
  </si>
  <si>
    <t>sangyong.moon@murrelektronik.kr</t>
    <phoneticPr fontId="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</si>
</sst>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sangyong.moon@murrelektronik.kr" TargetMode="External"/><Relationship Id="rId2" Type="http://schemas.openxmlformats.org/officeDocument/2006/relationships/hyperlink" Target="mailto:sujin.kim@murrelektronik.kr" TargetMode="External"/><Relationship Id="rId1" Type="http://schemas.openxmlformats.org/officeDocument/2006/relationships/hyperlink" Target="https://www.murrelektronik.com/downloads/further-documents/environmental-policy-and-principle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4375" defaultRowHeight="13.5"/>
  <cols>
    <col min="1" max="1" width="143" style="157" customWidth="1"/>
    <col min="2" max="2" width="34.84375" style="157" customWidth="1"/>
    <col min="3" max="3" width="8.84375" style="157" customWidth="1"/>
    <col min="4" max="16384" width="8.843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921875"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56B49D87-75D6-4C8C-B453-ED4151F66B9B}"/>
    </customSheetView>
    <customSheetView guid="{C59130F4-2E03-5E48-94CE-6E4A0484DB9E}" showAutoFilter="1">
      <selection activeCell="C1" sqref="C1:D65536"/>
      <pageMargins left="0" right="0" top="0" bottom="0" header="0" footer="0"/>
      <pageSetup orientation="portrait"/>
      <headerFooter alignWithMargins="0"/>
      <autoFilter ref="B1:C1" xr:uid="{741D67D9-0955-4440-83AE-AF94DBA92B19}"/>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5"/>
  <cols>
    <col min="1" max="1" width="0.84375" customWidth="1"/>
    <col min="2" max="2" width="10.07421875" customWidth="1"/>
    <col min="3" max="3" width="11.4609375" customWidth="1"/>
    <col min="4" max="4" width="17.07421875" style="149" customWidth="1"/>
    <col min="5" max="5" width="42.3046875" customWidth="1"/>
    <col min="6" max="6" width="53.3046875" customWidth="1"/>
    <col min="7" max="7" width="0.8437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5">
      <c r="A13" s="309"/>
      <c r="B13" s="308">
        <v>1</v>
      </c>
      <c r="C13" s="227" t="s">
        <v>12</v>
      </c>
      <c r="D13" s="228">
        <v>44489</v>
      </c>
      <c r="E13" s="227" t="s">
        <v>12728</v>
      </c>
      <c r="F13" s="229" t="s">
        <v>12760</v>
      </c>
      <c r="G13" s="25"/>
    </row>
    <row r="14" spans="1:7" ht="57.5">
      <c r="A14" s="309"/>
      <c r="B14" s="226">
        <v>1.01</v>
      </c>
      <c r="C14" s="227" t="s">
        <v>12</v>
      </c>
      <c r="D14" s="228">
        <v>44523</v>
      </c>
      <c r="E14" s="227" t="s">
        <v>12729</v>
      </c>
      <c r="F14" s="229" t="s">
        <v>12760</v>
      </c>
      <c r="G14" s="25"/>
    </row>
    <row r="15" spans="1:7" ht="57.5">
      <c r="A15" s="309"/>
      <c r="B15" s="226">
        <v>1.02</v>
      </c>
      <c r="C15" s="227" t="s">
        <v>12</v>
      </c>
      <c r="D15" s="228">
        <v>44553</v>
      </c>
      <c r="E15" s="227" t="s">
        <v>12730</v>
      </c>
      <c r="F15" s="229" t="s">
        <v>12760</v>
      </c>
      <c r="G15" s="25"/>
    </row>
    <row r="16" spans="1:7" ht="92">
      <c r="A16" s="309"/>
      <c r="B16" s="226">
        <v>1.1000000000000001</v>
      </c>
      <c r="C16" s="227" t="s">
        <v>12</v>
      </c>
      <c r="D16" s="228">
        <v>44848</v>
      </c>
      <c r="E16" s="227" t="s">
        <v>12754</v>
      </c>
      <c r="F16" s="229" t="s">
        <v>12761</v>
      </c>
      <c r="G16" s="25"/>
    </row>
    <row r="17" spans="1:7" ht="57.5">
      <c r="A17" s="309"/>
      <c r="B17" s="226">
        <v>1.1100000000000001</v>
      </c>
      <c r="C17" s="227" t="s">
        <v>12</v>
      </c>
      <c r="D17" s="228">
        <v>44869</v>
      </c>
      <c r="E17" s="227" t="s">
        <v>12755</v>
      </c>
      <c r="F17" s="229" t="s">
        <v>12761</v>
      </c>
      <c r="G17" s="25"/>
    </row>
    <row r="18" spans="1:7" ht="57.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43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84375" style="157" customWidth="1"/>
    <col min="8" max="16384" width="8.84375" style="157"/>
  </cols>
  <sheetData>
    <row r="1" spans="1:8" ht="90.6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6" workbookViewId="0">
      <selection activeCell="B18" sqref="B18"/>
    </sheetView>
  </sheetViews>
  <sheetFormatPr baseColWidth="10" defaultColWidth="8.84375" defaultRowHeight="13.5"/>
  <cols>
    <col min="1" max="1" width="1.84375" customWidth="1"/>
    <col min="2" max="2" width="84.3046875" customWidth="1"/>
    <col min="3" max="3" width="1.69140625" customWidth="1"/>
    <col min="4" max="5" width="16.69140625" customWidth="1"/>
    <col min="6" max="6" width="1.69140625" customWidth="1"/>
    <col min="7" max="9" width="16.69140625" customWidth="1"/>
    <col min="10" max="10" width="17.84375" customWidth="1"/>
    <col min="11" max="11" width="3" customWidth="1"/>
    <col min="12" max="12" width="3.69140625" hidden="1" customWidth="1"/>
    <col min="13" max="15" width="4.84375" hidden="1" customWidth="1"/>
    <col min="16" max="23" width="9.07421875" hidden="1" customWidth="1"/>
    <col min="24" max="24" width="27.69140625" hidden="1" customWidth="1"/>
    <col min="25" max="25" width="8.84375" hidden="1" customWidth="1"/>
    <col min="26" max="32" width="8.84375" customWidth="1"/>
  </cols>
  <sheetData>
    <row r="1" spans="1:34" ht="15.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44" t="s">
        <v>12824</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7" t="s">
        <v>12825</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7" t="s">
        <v>12826</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7" t="s">
        <v>12827</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7" t="s">
        <v>12828</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35" t="s">
        <v>12829</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7" t="s">
        <v>12830</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12831</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12832</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12833</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7" t="s">
        <v>12830</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8">
        <v>45204</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23</v>
      </c>
      <c r="E26" s="328"/>
      <c r="F26" s="9"/>
      <c r="G26" s="322" t="s">
        <v>12819</v>
      </c>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t="s">
        <v>12819</v>
      </c>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83" t="s">
        <v>12820</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t="s">
        <v>12821</v>
      </c>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t="s">
        <v>12822</v>
      </c>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7" t="s">
        <v>26</v>
      </c>
      <c r="E81" s="328"/>
      <c r="F81" s="51"/>
      <c r="G81" s="322" t="s">
        <v>12823</v>
      </c>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D75BAE93-4539-42C6-B982-5DB2F943B923}"/>
    <hyperlink ref="D16" r:id="rId2" xr:uid="{7FBBB86E-8E39-40BE-B290-8FA661187228}"/>
    <hyperlink ref="D20" r:id="rId3" xr:uid="{04E1671C-D09E-477E-8AF8-A7DD3191B48E}"/>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4375" defaultRowHeight="13.5"/>
  <cols>
    <col min="1" max="1" width="13.69140625" style="171" customWidth="1"/>
    <col min="2" max="2" width="13.3046875" style="97" customWidth="1"/>
    <col min="3" max="3" width="40.4609375" style="97" customWidth="1"/>
    <col min="4" max="4" width="30.69140625" style="97" customWidth="1"/>
    <col min="5" max="5" width="20.84375" style="97" customWidth="1"/>
    <col min="6" max="7" width="13.84375" style="97" customWidth="1"/>
    <col min="8" max="8" width="25.07421875" style="97" customWidth="1"/>
    <col min="9" max="9" width="24.07421875" style="97" customWidth="1"/>
    <col min="10" max="10" width="18.3046875" style="97" customWidth="1"/>
    <col min="11" max="11" width="27.3046875" style="97" customWidth="1"/>
    <col min="12" max="12" width="20.69140625" style="97" customWidth="1"/>
    <col min="13" max="13" width="35.07421875" style="97" customWidth="1"/>
    <col min="14" max="14" width="42.07421875" style="97" customWidth="1"/>
    <col min="15" max="15" width="32.074218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07421875" style="97" hidden="1" customWidth="1"/>
    <col min="23" max="23" width="8.69140625" style="97" hidden="1" customWidth="1"/>
    <col min="24" max="24" width="8.84375" style="97" hidden="1" customWidth="1"/>
    <col min="25" max="27" width="4.3046875" style="97" hidden="1" customWidth="1"/>
    <col min="28" max="28" width="7.84375" style="97" hidden="1" customWidth="1"/>
    <col min="29" max="33" width="4.3046875" style="97" hidden="1" customWidth="1"/>
    <col min="34" max="34" width="14.4609375" style="97" hidden="1" customWidth="1"/>
    <col min="35" max="39" width="8.84375" style="97" customWidth="1"/>
    <col min="40" max="16384" width="8.843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4375" defaultRowHeight="13.5"/>
  <cols>
    <col min="1" max="1" width="45.07421875" style="16" customWidth="1"/>
    <col min="2" max="2" width="42.84375" style="17" customWidth="1"/>
    <col min="3" max="3" width="51.4609375" style="16" customWidth="1"/>
    <col min="4" max="4" width="29.07421875" style="17" customWidth="1"/>
    <col min="5" max="5" width="9" style="16" customWidth="1"/>
    <col min="6" max="6" width="13.4609375" style="16" hidden="1" customWidth="1"/>
    <col min="7" max="7" width="13.3046875" style="16" hidden="1" customWidth="1"/>
    <col min="8" max="9" width="9" style="16" hidden="1" customWidth="1"/>
    <col min="10" max="10" width="48.84375" style="16" hidden="1" customWidth="1"/>
    <col min="11" max="11" width="9" style="16" hidden="1" customWidth="1"/>
    <col min="12" max="13" width="8.84375" style="16" hidden="1" customWidth="1"/>
    <col min="14" max="14" width="31.3046875" style="16" hidden="1" customWidth="1"/>
    <col min="15" max="15" width="8.84375" style="16" hidden="1" customWidth="1"/>
    <col min="16" max="26" width="8.84375" style="16" customWidth="1"/>
    <col min="27" max="16384" width="8.843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
      <c r="A4" s="136" t="str">
        <f ca="1">Declaration!B8</f>
        <v>Company Name (*):</v>
      </c>
      <c r="B4" s="80" t="str">
        <f>Declaration!D8</f>
        <v>Murrelektronik Korea Ltd.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김수진</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sujin.kim@murrelektronik.kr</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+82 1833 8183</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문상용</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sangyong.moon@murrelektronik.kr</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+82 1833 8183</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45204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58</v>
      </c>
      <c r="B50" s="80" t="str">
        <f>Declaration!G71</f>
        <v>https://www.murrelektronik.com/downloads/further-documents/environmental-policy-and-principles/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4375" defaultRowHeight="13.5"/>
  <cols>
    <col min="1" max="1" width="3.07421875" style="16" customWidth="1"/>
    <col min="2" max="2" width="39.84375" style="92" customWidth="1"/>
    <col min="3" max="3" width="39.84375" style="16" customWidth="1"/>
    <col min="4" max="4" width="58.84375" style="16" customWidth="1"/>
    <col min="5" max="5" width="1.69140625" style="16" customWidth="1"/>
    <col min="6" max="6" width="71.84375" customWidth="1"/>
    <col min="7" max="35" width="9" customWidth="1"/>
    <col min="36" max="16384" width="8.843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4375" defaultRowHeight="13.5"/>
  <cols>
    <col min="1" max="1" width="9.07421875" style="157" bestFit="1" customWidth="1"/>
    <col min="2" max="2" width="42.84375" style="157" customWidth="1"/>
    <col min="3" max="3" width="40.07421875" style="157" customWidth="1"/>
    <col min="4" max="4" width="22.84375" style="157" customWidth="1"/>
    <col min="5" max="5" width="12.69140625" style="157" customWidth="1"/>
    <col min="6" max="6" width="12.69140625" style="158" customWidth="1"/>
    <col min="7" max="7" width="15.3046875" style="157" customWidth="1"/>
    <col min="8" max="8" width="23.843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843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9140625" defaultRowHeight="14"/>
  <cols>
    <col min="1" max="1" width="14.69140625" style="127" customWidth="1"/>
    <col min="2" max="2" width="14" style="127" customWidth="1"/>
    <col min="3" max="3" width="6.07421875" style="127" customWidth="1"/>
    <col min="4" max="4" width="50.84375" style="127" customWidth="1"/>
    <col min="5" max="5" width="45.843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41">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43.5">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34">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5">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6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16">
      <c r="A34" s="127" t="str">
        <f t="shared" si="0"/>
        <v>InstructionsA36</v>
      </c>
      <c r="B34" s="127" t="s">
        <v>389</v>
      </c>
      <c r="C34" s="127" t="s">
        <v>579</v>
      </c>
      <c r="D34" s="127" t="s">
        <v>580</v>
      </c>
      <c r="E34" s="245" t="s">
        <v>581</v>
      </c>
      <c r="F34" s="246" t="s">
        <v>582</v>
      </c>
      <c r="G34" s="254" t="s">
        <v>583</v>
      </c>
      <c r="H34" s="297" t="s">
        <v>584</v>
      </c>
    </row>
    <row r="35" spans="1:8" ht="52">
      <c r="A35" s="127" t="str">
        <f t="shared" si="0"/>
        <v>InstructionsA37</v>
      </c>
      <c r="B35" s="127" t="s">
        <v>389</v>
      </c>
      <c r="C35" s="127" t="s">
        <v>585</v>
      </c>
      <c r="D35" s="127" t="s">
        <v>586</v>
      </c>
      <c r="E35" s="249" t="s">
        <v>587</v>
      </c>
      <c r="F35" s="291" t="s">
        <v>588</v>
      </c>
      <c r="G35" s="127" t="s">
        <v>589</v>
      </c>
      <c r="H35" s="297" t="s">
        <v>590</v>
      </c>
    </row>
    <row r="36" spans="1:8" ht="78">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19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78">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21.5">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21.5">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56.5">
      <c r="A65" s="127" t="str">
        <f t="shared" si="0"/>
        <v>InstructionsA71</v>
      </c>
      <c r="B65" s="127" t="s">
        <v>389</v>
      </c>
      <c r="C65" s="127" t="s">
        <v>765</v>
      </c>
      <c r="D65" s="127" t="s">
        <v>766</v>
      </c>
      <c r="E65" s="245" t="s">
        <v>767</v>
      </c>
      <c r="F65" s="246" t="s">
        <v>768</v>
      </c>
      <c r="G65" s="257" t="s">
        <v>769</v>
      </c>
      <c r="H65" s="297" t="s">
        <v>770</v>
      </c>
    </row>
    <row r="66" spans="1:8" ht="94.5">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6">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29.5">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108">
      <c r="A106" s="127" t="str">
        <f t="shared" si="4"/>
        <v>DefinitionsC20</v>
      </c>
      <c r="B106" s="127" t="s">
        <v>783</v>
      </c>
      <c r="C106" s="127" t="s">
        <v>1007</v>
      </c>
      <c r="D106" s="251" t="s">
        <v>1008</v>
      </c>
      <c r="E106" s="252" t="s">
        <v>1009</v>
      </c>
      <c r="F106" s="260" t="s">
        <v>1010</v>
      </c>
      <c r="G106" s="261" t="s">
        <v>1011</v>
      </c>
      <c r="H106" s="297" t="s">
        <v>1012</v>
      </c>
    </row>
    <row r="107" spans="1:8" ht="84">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2">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
      <c r="A118" s="127" t="str">
        <f>B118&amp;C118</f>
        <v>DeclarationB10A</v>
      </c>
      <c r="B118" s="127" t="s">
        <v>1019</v>
      </c>
      <c r="C118" s="127" t="s">
        <v>1074</v>
      </c>
      <c r="D118" s="127" t="s">
        <v>1069</v>
      </c>
      <c r="E118" s="245" t="s">
        <v>1070</v>
      </c>
      <c r="F118" s="246" t="s">
        <v>1075</v>
      </c>
      <c r="G118" s="127" t="s">
        <v>1072</v>
      </c>
      <c r="H118" s="297" t="s">
        <v>1073</v>
      </c>
    </row>
    <row r="119" spans="1:8" ht="27">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2">
      <c r="A139" s="127" t="str">
        <f t="shared" si="4"/>
        <v>DeclarationB55</v>
      </c>
      <c r="B139" s="127" t="s">
        <v>1019</v>
      </c>
      <c r="C139" s="127" t="s">
        <v>1186</v>
      </c>
      <c r="D139" s="127" t="s">
        <v>1187</v>
      </c>
      <c r="E139" s="249" t="s">
        <v>1188</v>
      </c>
      <c r="F139" s="246" t="s">
        <v>1189</v>
      </c>
      <c r="G139" s="127" t="s">
        <v>1190</v>
      </c>
      <c r="H139" s="297" t="s">
        <v>1191</v>
      </c>
    </row>
    <row r="140" spans="1:8" ht="4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2">
      <c r="A143" s="127" t="str">
        <f t="shared" si="4"/>
        <v>DeclarationB71</v>
      </c>
      <c r="B143" s="127" t="s">
        <v>1019</v>
      </c>
      <c r="C143" s="127" t="s">
        <v>1209</v>
      </c>
      <c r="D143" s="127" t="s">
        <v>1210</v>
      </c>
      <c r="E143" s="245" t="s">
        <v>12757</v>
      </c>
      <c r="F143" s="246" t="s">
        <v>1211</v>
      </c>
      <c r="G143" s="127" t="s">
        <v>1212</v>
      </c>
      <c r="H143" s="297" t="s">
        <v>1213</v>
      </c>
    </row>
    <row r="144" spans="1:8" ht="52">
      <c r="A144" s="127" t="str">
        <f t="shared" ref="A144:A177" si="6">B144&amp;C144</f>
        <v>Declaration</v>
      </c>
      <c r="B144" s="127" t="s">
        <v>1019</v>
      </c>
      <c r="D144" s="127" t="s">
        <v>1214</v>
      </c>
      <c r="E144" s="245" t="s">
        <v>1215</v>
      </c>
      <c r="F144" s="266" t="s">
        <v>1216</v>
      </c>
      <c r="G144" s="127" t="s">
        <v>1217</v>
      </c>
      <c r="H144" s="297" t="s">
        <v>1218</v>
      </c>
    </row>
    <row r="145" spans="1:8" ht="56">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2">
      <c r="A147" s="127" t="str">
        <f t="shared" si="6"/>
        <v>DeclarationB79</v>
      </c>
      <c r="B147" s="127" t="s">
        <v>1019</v>
      </c>
      <c r="C147" s="127" t="s">
        <v>1230</v>
      </c>
      <c r="D147" s="127" t="s">
        <v>1231</v>
      </c>
      <c r="E147" s="249" t="s">
        <v>1232</v>
      </c>
      <c r="F147" s="291" t="s">
        <v>1233</v>
      </c>
      <c r="G147" s="127" t="s">
        <v>1234</v>
      </c>
      <c r="H147" s="297" t="s">
        <v>1235</v>
      </c>
    </row>
    <row r="148" spans="1:8" ht="42">
      <c r="A148" s="127" t="str">
        <f t="shared" si="6"/>
        <v>DeclarationB81</v>
      </c>
      <c r="B148" s="127" t="s">
        <v>1019</v>
      </c>
      <c r="C148" s="127" t="s">
        <v>1236</v>
      </c>
      <c r="D148" s="127" t="s">
        <v>1237</v>
      </c>
      <c r="E148" s="245" t="s">
        <v>12759</v>
      </c>
      <c r="F148" s="246" t="s">
        <v>1238</v>
      </c>
      <c r="G148" s="127" t="s">
        <v>1239</v>
      </c>
      <c r="H148" s="297" t="s">
        <v>1240</v>
      </c>
    </row>
    <row r="149" spans="1:8" ht="27">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7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
      <c r="A237" s="127" t="str">
        <f t="shared" si="8"/>
        <v>CheckerJ20</v>
      </c>
      <c r="B237" s="127" t="s">
        <v>1483</v>
      </c>
      <c r="C237" s="127" t="s">
        <v>1605</v>
      </c>
      <c r="D237" s="251" t="s">
        <v>1606</v>
      </c>
      <c r="E237" s="252" t="s">
        <v>1607</v>
      </c>
      <c r="F237" s="259" t="s">
        <v>1608</v>
      </c>
      <c r="G237" s="264" t="s">
        <v>1609</v>
      </c>
      <c r="H237" s="297" t="s">
        <v>1610</v>
      </c>
    </row>
    <row r="238" spans="1:8" ht="4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54">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54">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
      <c r="A250" s="127" t="str">
        <f t="shared" si="9"/>
        <v>CheckerJ38</v>
      </c>
      <c r="B250" s="127" t="s">
        <v>1483</v>
      </c>
      <c r="C250" s="127" t="s">
        <v>1656</v>
      </c>
      <c r="D250" s="127" t="s">
        <v>1657</v>
      </c>
      <c r="E250" s="245" t="s">
        <v>1658</v>
      </c>
      <c r="F250" s="246" t="s">
        <v>1659</v>
      </c>
      <c r="G250" s="257" t="s">
        <v>1660</v>
      </c>
      <c r="H250" s="297" t="s">
        <v>1661</v>
      </c>
    </row>
    <row r="251" spans="1:8" ht="4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42">
      <c r="A261" s="127" t="str">
        <f t="shared" si="9"/>
        <v>CheckerJ54</v>
      </c>
      <c r="B261" s="127" t="s">
        <v>1483</v>
      </c>
      <c r="C261" s="127" t="s">
        <v>1687</v>
      </c>
      <c r="D261" s="251" t="s">
        <v>12734</v>
      </c>
      <c r="E261" s="252" t="s">
        <v>12735</v>
      </c>
      <c r="F261" s="259" t="s">
        <v>12736</v>
      </c>
      <c r="G261" s="282" t="s">
        <v>12737</v>
      </c>
      <c r="H261" s="297" t="s">
        <v>12738</v>
      </c>
    </row>
    <row r="262" spans="1:8" ht="42"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8">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02ECFD77-7E43-4A65-BCCD-F0CC22524F54}"/>
    </customSheetView>
    <customSheetView guid="{C59130F4-2E03-5E48-94CE-6E4A0484DB9E}" showAutoFilter="1">
      <selection activeCell="E4" sqref="E4"/>
      <pageMargins left="0" right="0" top="0" bottom="0" header="0" footer="0"/>
      <pageSetup paperSize="9" orientation="portrait"/>
      <headerFooter alignWithMargins="0"/>
      <autoFilter ref="B1:N1" xr:uid="{6F09B1C1-8D18-4684-86F1-D1472A9CAA93}"/>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Wild, Claudia (OPP)</cp:lastModifiedBy>
  <cp:revision/>
  <dcterms:created xsi:type="dcterms:W3CDTF">2010-06-21T21:00:23Z</dcterms:created>
  <dcterms:modified xsi:type="dcterms:W3CDTF">2024-01-31T09:40:56Z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